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ee83284f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el log" sheetId="1" r:id="R147e75e46d6d4a3c"/>
    <x:sheet xmlns:r="http://schemas.openxmlformats.org/officeDocument/2006/relationships" name="Maintenance history" sheetId="2" r:id="Rb0ddc3d1a1f0449d"/>
    <x:sheet xmlns:r="http://schemas.openxmlformats.org/officeDocument/2006/relationships" name="Monthly costs" sheetId="3" r:id="R11a245d7d03b4c98"/>
    <x:sheet xmlns:r="http://schemas.openxmlformats.org/officeDocument/2006/relationships" name="Load comparison" sheetId="4" r:id="Rb8689f250cba44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;(#,##0.0);&quot;–&quot;"/>
    <x:numFmt numFmtId="201" formatCode="yyyy-mm-dd"/>
    <x:numFmt numFmtId="202" formatCode="@"/>
    <x:numFmt numFmtId="203" formatCode="#,##0"/>
    <x:numFmt numFmtId="204" formatCode="&quot;$&quot;#,##0.00;(&quot;$&quot;#,##0.00);&quot;–&quot;"/>
    <x:numFmt numFmtId="205" formatCode="0.000;(0.000);&quot;–&quot;"/>
    <x:numFmt numFmtId="206" formatCode="mmm-yyyy"/>
  </x:numFmts>
  <x:fonts count="8">
    <x:font>
      <x:sz val="11"/>
      <x:name val="Carlito"/>
    </x:font>
    <x:font>
      <x:sz val="10"/>
      <x:color rgb="FF152C38"/>
      <x:name val="Arial"/>
    </x:font>
    <x:font>
      <x:b/>
      <x:sz val="16"/>
      <x:color rgb="FF152C38"/>
      <x:name val="Arial"/>
    </x:font>
    <x:font>
      <x:i/>
      <x:sz val="10"/>
      <x:color rgb="FF51616A"/>
      <x:name val="Arial"/>
    </x:font>
    <x:font>
      <x:b/>
      <x:sz val="10"/>
      <x:color rgb="FF152C38"/>
      <x:name val="Arial"/>
    </x:font>
    <x:font>
      <x:b/>
      <x:sz val="10"/>
      <x:color rgb="FFFFFFFF"/>
      <x:name val="Arial"/>
    </x:font>
    <x:font>
      <x:sz val="10"/>
      <x:color rgb="FF2457A6"/>
      <x:name val="Arial"/>
    </x:font>
    <x:font>
      <x:sz val="10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2C38"/>
      </x:patternFill>
    </x:fill>
    <x:fill>
      <x:patternFill patternType="solid">
        <x:fgColor rgb="FFF7ECD0"/>
      </x:patternFill>
    </x:fill>
    <x:fill>
      <x:patternFill patternType="solid">
        <x:fgColor rgb="FFEEF3F4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4DDE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5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 wrapText="1"/>
    </x:xf>
    <x:xf numFmtId="206" fontId="6" fillId="3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A2231D"/>
      </x:font>
      <x:fill>
        <x:patternFill patternType="solid">
          <x:bgColor rgb="FFFDE7E5"/>
        </x:patternFill>
      </x:fill>
    </x:dxf>
    <x:dxf>
      <x:font>
        <x:b/>
        <x:color rgb="FFA2231D"/>
      </x:font>
      <x:fill>
        <x:patternFill patternType="solid">
          <x:bgColor rgb="FFFDE7E5"/>
        </x:patternFill>
      </x:fill>
    </x:dxf>
    <x:dxf>
      <x:font>
        <x:b/>
        <x:color rgb="FFA2231D"/>
      </x:font>
      <x:fill>
        <x:patternFill patternType="solid">
          <x:bgColor rgb="FFFDE7E5"/>
        </x:patternFill>
      </x:fill>
    </x:dxf>
    <x:dxf>
      <x:font>
        <x:b/>
        <x:color rgb="FFA2231D"/>
      </x:font>
      <x:fill>
        <x:patternFill patternType="solid">
          <x:bgColor rgb="FFFDE7E5"/>
        </x:patternFill>
      </x:fill>
    </x:dxf>
    <x:dxf>
      <x:font>
        <x:b/>
        <x:color rgb="FFA2231D"/>
      </x:font>
      <x:fill>
        <x:patternFill patternType="solid">
          <x:bgColor rgb="FFFDE7E5"/>
        </x:patternFill>
      </x:fill>
    </x:dxf>
    <x:dxf>
      <x:font>
        <x:b/>
        <x:color rgb="FFA2231D"/>
      </x:font>
      <x:fill>
        <x:patternFill patternType="solid">
          <x:bgColor rgb="FFFDE7E5"/>
        </x:patternFill>
      </x:fill>
    </x:dxf>
    <x:dxf>
      <x:font>
        <x:b/>
        <x:color rgb="FFA2231D"/>
      </x:font>
      <x:fill>
        <x:patternFill patternType="solid">
          <x:bgColor rgb="FFFD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a438ac6044e36" /><Relationship Type="http://schemas.openxmlformats.org/officeDocument/2006/relationships/theme" Target="/xl/theme/theme1.xml" Id="R35afb35ca0304475" /><Relationship Type="http://schemas.openxmlformats.org/officeDocument/2006/relationships/sharedStrings" Target="/xl/sharedStrings.xml" Id="Ra3b0591b584643a4" /><Relationship Type="http://schemas.openxmlformats.org/officeDocument/2006/relationships/worksheet" Target="/xl/worksheets/sheet1.xml" Id="R147e75e46d6d4a3c" /><Relationship Type="http://schemas.openxmlformats.org/officeDocument/2006/relationships/worksheet" Target="/xl/worksheets/sheet2.xml" Id="Rb0ddc3d1a1f0449d" /><Relationship Type="http://schemas.openxmlformats.org/officeDocument/2006/relationships/worksheet" Target="/xl/worksheets/sheet3.xml" Id="R11a245d7d03b4c98" /><Relationship Type="http://schemas.openxmlformats.org/officeDocument/2006/relationships/worksheet" Target="/xl/worksheets/sheet4.xml" Id="Rb8689f250cba44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C38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5" hidden="0" customWidth="1"/>
    <x:col min="4" max="4" width="15" hidden="0" customWidth="1"/>
    <x:col min="5" max="5" width="14" hidden="0" customWidth="1"/>
    <x:col min="6" max="6" width="17" hidden="0" customWidth="1"/>
    <x:col min="7" max="7" width="14" hidden="0" customWidth="1"/>
    <x:col min="8" max="8" width="15" hidden="0" customWidth="1"/>
    <x:col min="9" max="9" width="15" hidden="0" customWidth="1"/>
    <x:col min="10" max="10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Fuel log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5" t="str">
        <x:v>CAD, kilometres and litres. Amber cells are editable. Grey cells calculate. Examples are hypothetical.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5" t="str">
        <x:v>Use one row per full-to-full interval for one vehicle. Include every partial fill between those full tanks.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5" t="str">
        <x:v>Enter interval litres and matching total fuel cost on a consistent tax basis. Do not include the starting fill.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5" t="str">
        <x:v>Different routes, idling, loads and tank-fill levels affect consumption. This is not an IFTA return.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4" customHeight="1">
      <x:c r="A9" s="6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6" customHeight="1">
      <x:c r="A10" s="15" t="str">
        <x:v>End date</x:v>
      </x:c>
      <x:c r="B10" s="16" t="str">
        <x:v>Unit / record</x:v>
      </x:c>
      <x:c r="C10" s="16" t="str">
        <x:v>Start km</x:v>
      </x:c>
      <x:c r="D10" s="16" t="str">
        <x:v>End km</x:v>
      </x:c>
      <x:c r="E10" s="16" t="str">
        <x:v>Interval L</x:v>
      </x:c>
      <x:c r="F10" s="16" t="str">
        <x:v>Fuel cost CAD</x:v>
      </x:c>
      <x:c r="G10" s="16" t="str">
        <x:v>Distance km</x:v>
      </x:c>
      <x:c r="H10" s="16" t="str">
        <x:v>L / 100 km</x:v>
      </x:c>
      <x:c r="I10" s="16" t="str">
        <x:v>CAD / L</x:v>
      </x:c>
      <x:c r="J10" s="17" t="str">
        <x:v>Fuel CAD / km</x:v>
      </x:c>
    </x:row>
    <x:row r="11" ht="24" customHeight="1">
      <x:c r="A11" s="21" t="d">
        <x:v>2026-10-01T12:00:00.000Z</x:v>
      </x:c>
      <x:c r="B11" s="22" t="str">
        <x:v>Demo truck</x:v>
      </x:c>
      <x:c r="C11" s="23" t="n">
        <x:v>100000</x:v>
      </x:c>
      <x:c r="D11" s="23" t="n">
        <x:v>101000</x:v>
      </x:c>
      <x:c r="E11" s="20" t="n">
        <x:v>360</x:v>
      </x:c>
      <x:c r="F11" s="24" t="n">
        <x:v>558</x:v>
      </x:c>
      <x:c r="G11" s="27" t="n">
        <x:f>IF(COUNTA(A11:F11)=0,"",IF(OR(COUNT(C11:F11)&lt;4,C11&lt;0,D11&lt;=C11,E11&lt;=0,F11&lt;0),"Check inputs",D11-C11))</x:f>
        <x:v>1000</x:v>
      </x:c>
      <x:c r="H11" s="27" t="n">
        <x:f>IF(ISNUMBER(G11),E11/G11*100,IF(G11="","","Check inputs"))</x:f>
        <x:v>36</x:v>
      </x:c>
      <x:c r="I11" s="28" t="n">
        <x:f>IF(ISNUMBER(G11),F11/E11,IF(G11="","","Check inputs"))</x:f>
        <x:v>1.55</x:v>
      </x:c>
      <x:c r="J11" s="28" t="n">
        <x:f>IF(ISNUMBER(G11),F11/G11,IF(G11="","","Check inputs"))</x:f>
        <x:v>0.558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6" t="str">
        <x:v>YOUR INTERVALS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15" t="str">
        <x:v>End date</x:v>
      </x:c>
      <x:c r="B15" s="16" t="str">
        <x:v>Unit / record</x:v>
      </x:c>
      <x:c r="C15" s="16" t="str">
        <x:v>Start km</x:v>
      </x:c>
      <x:c r="D15" s="16" t="str">
        <x:v>End km</x:v>
      </x:c>
      <x:c r="E15" s="16" t="str">
        <x:v>Interval L</x:v>
      </x:c>
      <x:c r="F15" s="16" t="str">
        <x:v>Fuel cost CAD</x:v>
      </x:c>
      <x:c r="G15" s="16" t="str">
        <x:v>Distance km</x:v>
      </x:c>
      <x:c r="H15" s="16" t="str">
        <x:v>L / 100 km</x:v>
      </x:c>
      <x:c r="I15" s="16" t="str">
        <x:v>CAD / L</x:v>
      </x:c>
      <x:c r="J15" s="17" t="str">
        <x:v>Fuel CAD / km</x:v>
      </x:c>
    </x:row>
    <x:row r="16" ht="24" customHeight="1">
      <x:c r="A16" s="21"/>
      <x:c r="B16" s="22"/>
      <x:c r="C16" s="23"/>
      <x:c r="D16" s="23"/>
      <x:c r="E16" s="20"/>
      <x:c r="F16" s="24"/>
      <x:c r="G16" s="27" t="str">
        <x:f>IF(COUNTA(A16:F16)=0,"",IF(OR(COUNT(C16:F16)&lt;4,C16&lt;0,D16&lt;=C16,E16&lt;=0,F16&lt;0),"Check inputs",D16-C16))</x:f>
      </x:c>
      <x:c r="H16" s="27" t="str">
        <x:f>IF(ISNUMBER(G16),E16/G16*100,IF(G16="","","Check inputs"))</x:f>
      </x:c>
      <x:c r="I16" s="28" t="str">
        <x:f>IF(ISNUMBER(G16),F16/E16,IF(G16="","","Check inputs"))</x:f>
      </x:c>
      <x:c r="J16" s="28" t="str">
        <x:f>IF(ISNUMBER(G16),F16/G16,IF(G16="","","Check inputs"))</x:f>
      </x:c>
    </x:row>
    <x:row r="17" ht="24" customHeight="1">
      <x:c r="A17" s="21"/>
      <x:c r="B17" s="22"/>
      <x:c r="C17" s="23"/>
      <x:c r="D17" s="23"/>
      <x:c r="E17" s="20"/>
      <x:c r="F17" s="24"/>
      <x:c r="G17" s="27" t="str">
        <x:f>IF(COUNTA(A17:F17)=0,"",IF(OR(COUNT(C17:F17)&lt;4,C17&lt;0,D17&lt;=C17,E17&lt;=0,F17&lt;0),"Check inputs",D17-C17))</x:f>
      </x:c>
      <x:c r="H17" s="27" t="str">
        <x:f>IF(ISNUMBER(G17),E17/G17*100,IF(G17="","","Check inputs"))</x:f>
      </x:c>
      <x:c r="I17" s="28" t="str">
        <x:f>IF(ISNUMBER(G17),F17/E17,IF(G17="","","Check inputs"))</x:f>
      </x:c>
      <x:c r="J17" s="28" t="str">
        <x:f>IF(ISNUMBER(G17),F17/G17,IF(G17="","","Check inputs"))</x:f>
      </x:c>
    </x:row>
    <x:row r="18" ht="24" customHeight="1">
      <x:c r="A18" s="21"/>
      <x:c r="B18" s="22"/>
      <x:c r="C18" s="23"/>
      <x:c r="D18" s="23"/>
      <x:c r="E18" s="20"/>
      <x:c r="F18" s="24"/>
      <x:c r="G18" s="27" t="str">
        <x:f>IF(COUNTA(A18:F18)=0,"",IF(OR(COUNT(C18:F18)&lt;4,C18&lt;0,D18&lt;=C18,E18&lt;=0,F18&lt;0),"Check inputs",D18-C18))</x:f>
      </x:c>
      <x:c r="H18" s="27" t="str">
        <x:f>IF(ISNUMBER(G18),E18/G18*100,IF(G18="","","Check inputs"))</x:f>
      </x:c>
      <x:c r="I18" s="28" t="str">
        <x:f>IF(ISNUMBER(G18),F18/E18,IF(G18="","","Check inputs"))</x:f>
      </x:c>
      <x:c r="J18" s="28" t="str">
        <x:f>IF(ISNUMBER(G18),F18/G18,IF(G18="","","Check inputs"))</x:f>
      </x:c>
    </x:row>
    <x:row r="19" ht="24" customHeight="1">
      <x:c r="A19" s="21"/>
      <x:c r="B19" s="22"/>
      <x:c r="C19" s="23"/>
      <x:c r="D19" s="23"/>
      <x:c r="E19" s="20"/>
      <x:c r="F19" s="24"/>
      <x:c r="G19" s="27" t="str">
        <x:f>IF(COUNTA(A19:F19)=0,"",IF(OR(COUNT(C19:F19)&lt;4,C19&lt;0,D19&lt;=C19,E19&lt;=0,F19&lt;0),"Check inputs",D19-C19))</x:f>
      </x:c>
      <x:c r="H19" s="27" t="str">
        <x:f>IF(ISNUMBER(G19),E19/G19*100,IF(G19="","","Check inputs"))</x:f>
      </x:c>
      <x:c r="I19" s="28" t="str">
        <x:f>IF(ISNUMBER(G19),F19/E19,IF(G19="","","Check inputs"))</x:f>
      </x:c>
      <x:c r="J19" s="28" t="str">
        <x:f>IF(ISNUMBER(G19),F19/G19,IF(G19="","","Check inputs"))</x:f>
      </x:c>
    </x:row>
    <x:row r="20" ht="24" customHeight="1">
      <x:c r="A20" s="21"/>
      <x:c r="B20" s="22"/>
      <x:c r="C20" s="23"/>
      <x:c r="D20" s="23"/>
      <x:c r="E20" s="20"/>
      <x:c r="F20" s="24"/>
      <x:c r="G20" s="27" t="str">
        <x:f>IF(COUNTA(A20:F20)=0,"",IF(OR(COUNT(C20:F20)&lt;4,C20&lt;0,D20&lt;=C20,E20&lt;=0,F20&lt;0),"Check inputs",D20-C20))</x:f>
      </x:c>
      <x:c r="H20" s="27" t="str">
        <x:f>IF(ISNUMBER(G20),E20/G20*100,IF(G20="","","Check inputs"))</x:f>
      </x:c>
      <x:c r="I20" s="28" t="str">
        <x:f>IF(ISNUMBER(G20),F20/E20,IF(G20="","","Check inputs"))</x:f>
      </x:c>
      <x:c r="J20" s="28" t="str">
        <x:f>IF(ISNUMBER(G20),F20/G20,IF(G20="","","Check inputs"))</x:f>
      </x:c>
    </x:row>
    <x:row r="21" ht="24" customHeight="1">
      <x:c r="A21" s="21"/>
      <x:c r="B21" s="22"/>
      <x:c r="C21" s="23"/>
      <x:c r="D21" s="23"/>
      <x:c r="E21" s="20"/>
      <x:c r="F21" s="24"/>
      <x:c r="G21" s="27" t="str">
        <x:f>IF(COUNTA(A21:F21)=0,"",IF(OR(COUNT(C21:F21)&lt;4,C21&lt;0,D21&lt;=C21,E21&lt;=0,F21&lt;0),"Check inputs",D21-C21))</x:f>
      </x:c>
      <x:c r="H21" s="27" t="str">
        <x:f>IF(ISNUMBER(G21),E21/G21*100,IF(G21="","","Check inputs"))</x:f>
      </x:c>
      <x:c r="I21" s="28" t="str">
        <x:f>IF(ISNUMBER(G21),F21/E21,IF(G21="","","Check inputs"))</x:f>
      </x:c>
      <x:c r="J21" s="28" t="str">
        <x:f>IF(ISNUMBER(G21),F21/G21,IF(G21="","","Check inputs"))</x:f>
      </x:c>
    </x:row>
    <x:row r="22" ht="24" customHeight="1">
      <x:c r="A22" s="21"/>
      <x:c r="B22" s="22"/>
      <x:c r="C22" s="23"/>
      <x:c r="D22" s="23"/>
      <x:c r="E22" s="20"/>
      <x:c r="F22" s="24"/>
      <x:c r="G22" s="27" t="str">
        <x:f>IF(COUNTA(A22:F22)=0,"",IF(OR(COUNT(C22:F22)&lt;4,C22&lt;0,D22&lt;=C22,E22&lt;=0,F22&lt;0),"Check inputs",D22-C22))</x:f>
      </x:c>
      <x:c r="H22" s="27" t="str">
        <x:f>IF(ISNUMBER(G22),E22/G22*100,IF(G22="","","Check inputs"))</x:f>
      </x:c>
      <x:c r="I22" s="28" t="str">
        <x:f>IF(ISNUMBER(G22),F22/E22,IF(G22="","","Check inputs"))</x:f>
      </x:c>
      <x:c r="J22" s="28" t="str">
        <x:f>IF(ISNUMBER(G22),F22/G22,IF(G22="","","Check inputs"))</x:f>
      </x:c>
    </x:row>
    <x:row r="23" ht="24" customHeight="1">
      <x:c r="A23" s="21"/>
      <x:c r="B23" s="22"/>
      <x:c r="C23" s="23"/>
      <x:c r="D23" s="23"/>
      <x:c r="E23" s="20"/>
      <x:c r="F23" s="24"/>
      <x:c r="G23" s="27" t="str">
        <x:f>IF(COUNTA(A23:F23)=0,"",IF(OR(COUNT(C23:F23)&lt;4,C23&lt;0,D23&lt;=C23,E23&lt;=0,F23&lt;0),"Check inputs",D23-C23))</x:f>
      </x:c>
      <x:c r="H23" s="27" t="str">
        <x:f>IF(ISNUMBER(G23),E23/G23*100,IF(G23="","","Check inputs"))</x:f>
      </x:c>
      <x:c r="I23" s="28" t="str">
        <x:f>IF(ISNUMBER(G23),F23/E23,IF(G23="","","Check inputs"))</x:f>
      </x:c>
      <x:c r="J23" s="28" t="str">
        <x:f>IF(ISNUMBER(G23),F23/G23,IF(G23="","","Check inputs"))</x:f>
      </x:c>
    </x:row>
    <x:row r="24" ht="24" customHeight="1">
      <x:c r="A24" s="21"/>
      <x:c r="B24" s="22"/>
      <x:c r="C24" s="23"/>
      <x:c r="D24" s="23"/>
      <x:c r="E24" s="20"/>
      <x:c r="F24" s="24"/>
      <x:c r="G24" s="27" t="str">
        <x:f>IF(COUNTA(A24:F24)=0,"",IF(OR(COUNT(C24:F24)&lt;4,C24&lt;0,D24&lt;=C24,E24&lt;=0,F24&lt;0),"Check inputs",D24-C24))</x:f>
      </x:c>
      <x:c r="H24" s="27" t="str">
        <x:f>IF(ISNUMBER(G24),E24/G24*100,IF(G24="","","Check inputs"))</x:f>
      </x:c>
      <x:c r="I24" s="28" t="str">
        <x:f>IF(ISNUMBER(G24),F24/E24,IF(G24="","","Check inputs"))</x:f>
      </x:c>
      <x:c r="J24" s="28" t="str">
        <x:f>IF(ISNUMBER(G24),F24/G24,IF(G24="","","Check inputs"))</x:f>
      </x:c>
    </x:row>
    <x:row r="25" ht="24" customHeight="1">
      <x:c r="A25" s="21"/>
      <x:c r="B25" s="22"/>
      <x:c r="C25" s="23"/>
      <x:c r="D25" s="23"/>
      <x:c r="E25" s="20"/>
      <x:c r="F25" s="24"/>
      <x:c r="G25" s="27" t="str">
        <x:f>IF(COUNTA(A25:F25)=0,"",IF(OR(COUNT(C25:F25)&lt;4,C25&lt;0,D25&lt;=C25,E25&lt;=0,F25&lt;0),"Check inputs",D25-C25))</x:f>
      </x:c>
      <x:c r="H25" s="27" t="str">
        <x:f>IF(ISNUMBER(G25),E25/G25*100,IF(G25="","","Check inputs"))</x:f>
      </x:c>
      <x:c r="I25" s="28" t="str">
        <x:f>IF(ISNUMBER(G25),F25/E25,IF(G25="","","Check inputs"))</x:f>
      </x:c>
      <x:c r="J25" s="28" t="str">
        <x:f>IF(ISNUMBER(G25),F25/G25,IF(G25="","","Check inputs"))</x:f>
      </x:c>
    </x:row>
    <x:row r="26" ht="24" customHeight="1">
      <x:c r="A26" s="21"/>
      <x:c r="B26" s="22"/>
      <x:c r="C26" s="23"/>
      <x:c r="D26" s="23"/>
      <x:c r="E26" s="20"/>
      <x:c r="F26" s="24"/>
      <x:c r="G26" s="27" t="str">
        <x:f>IF(COUNTA(A26:F26)=0,"",IF(OR(COUNT(C26:F26)&lt;4,C26&lt;0,D26&lt;=C26,E26&lt;=0,F26&lt;0),"Check inputs",D26-C26))</x:f>
      </x:c>
      <x:c r="H26" s="27" t="str">
        <x:f>IF(ISNUMBER(G26),E26/G26*100,IF(G26="","","Check inputs"))</x:f>
      </x:c>
      <x:c r="I26" s="28" t="str">
        <x:f>IF(ISNUMBER(G26),F26/E26,IF(G26="","","Check inputs"))</x:f>
      </x:c>
      <x:c r="J26" s="28" t="str">
        <x:f>IF(ISNUMBER(G26),F26/G26,IF(G26="","","Check inputs"))</x:f>
      </x:c>
    </x:row>
    <x:row r="27" ht="24" customHeight="1">
      <x:c r="A27" s="21"/>
      <x:c r="B27" s="22"/>
      <x:c r="C27" s="23"/>
      <x:c r="D27" s="23"/>
      <x:c r="E27" s="20"/>
      <x:c r="F27" s="24"/>
      <x:c r="G27" s="27" t="str">
        <x:f>IF(COUNTA(A27:F27)=0,"",IF(OR(COUNT(C27:F27)&lt;4,C27&lt;0,D27&lt;=C27,E27&lt;=0,F27&lt;0),"Check inputs",D27-C27))</x:f>
      </x:c>
      <x:c r="H27" s="27" t="str">
        <x:f>IF(ISNUMBER(G27),E27/G27*100,IF(G27="","","Check inputs"))</x:f>
      </x:c>
      <x:c r="I27" s="28" t="str">
        <x:f>IF(ISNUMBER(G27),F27/E27,IF(G27="","","Check inputs"))</x:f>
      </x:c>
      <x:c r="J27" s="28" t="str">
        <x:f>IF(ISNUMBER(G27),F27/G27,IF(G27="","","Check inputs"))</x:f>
      </x:c>
    </x:row>
    <x:row r="28" ht="24" customHeight="1">
      <x:c r="A28" s="21"/>
      <x:c r="B28" s="22"/>
      <x:c r="C28" s="23"/>
      <x:c r="D28" s="23"/>
      <x:c r="E28" s="20"/>
      <x:c r="F28" s="24"/>
      <x:c r="G28" s="27" t="str">
        <x:f>IF(COUNTA(A28:F28)=0,"",IF(OR(COUNT(C28:F28)&lt;4,C28&lt;0,D28&lt;=C28,E28&lt;=0,F28&lt;0),"Check inputs",D28-C28))</x:f>
      </x:c>
      <x:c r="H28" s="27" t="str">
        <x:f>IF(ISNUMBER(G28),E28/G28*100,IF(G28="","","Check inputs"))</x:f>
      </x:c>
      <x:c r="I28" s="28" t="str">
        <x:f>IF(ISNUMBER(G28),F28/E28,IF(G28="","","Check inputs"))</x:f>
      </x:c>
      <x:c r="J28" s="28" t="str">
        <x:f>IF(ISNUMBER(G28),F28/G28,IF(G28="","","Check inputs"))</x:f>
      </x:c>
    </x:row>
    <x:row r="29" ht="24" customHeight="1">
      <x:c r="A29" s="21"/>
      <x:c r="B29" s="22"/>
      <x:c r="C29" s="23"/>
      <x:c r="D29" s="23"/>
      <x:c r="E29" s="20"/>
      <x:c r="F29" s="24"/>
      <x:c r="G29" s="27" t="str">
        <x:f>IF(COUNTA(A29:F29)=0,"",IF(OR(COUNT(C29:F29)&lt;4,C29&lt;0,D29&lt;=C29,E29&lt;=0,F29&lt;0),"Check inputs",D29-C29))</x:f>
      </x:c>
      <x:c r="H29" s="27" t="str">
        <x:f>IF(ISNUMBER(G29),E29/G29*100,IF(G29="","","Check inputs"))</x:f>
      </x:c>
      <x:c r="I29" s="28" t="str">
        <x:f>IF(ISNUMBER(G29),F29/E29,IF(G29="","","Check inputs"))</x:f>
      </x:c>
      <x:c r="J29" s="28" t="str">
        <x:f>IF(ISNUMBER(G29),F29/G29,IF(G29="","","Check inputs"))</x:f>
      </x:c>
    </x:row>
    <x:row r="30" ht="24" customHeight="1">
      <x:c r="A30" s="21"/>
      <x:c r="B30" s="22"/>
      <x:c r="C30" s="23"/>
      <x:c r="D30" s="23"/>
      <x:c r="E30" s="20"/>
      <x:c r="F30" s="24"/>
      <x:c r="G30" s="27" t="str">
        <x:f>IF(COUNTA(A30:F30)=0,"",IF(OR(COUNT(C30:F30)&lt;4,C30&lt;0,D30&lt;=C30,E30&lt;=0,F30&lt;0),"Check inputs",D30-C30))</x:f>
      </x:c>
      <x:c r="H30" s="27" t="str">
        <x:f>IF(ISNUMBER(G30),E30/G30*100,IF(G30="","","Check inputs"))</x:f>
      </x:c>
      <x:c r="I30" s="28" t="str">
        <x:f>IF(ISNUMBER(G30),F30/E30,IF(G30="","","Check inputs"))</x:f>
      </x:c>
      <x:c r="J30" s="28" t="str">
        <x:f>IF(ISNUMBER(G30),F30/G30,IF(G30="","","Check inputs"))</x:f>
      </x:c>
    </x:row>
    <x:row r="31" ht="24" customHeight="1">
      <x:c r="A31" s="21"/>
      <x:c r="B31" s="22"/>
      <x:c r="C31" s="23"/>
      <x:c r="D31" s="23"/>
      <x:c r="E31" s="20"/>
      <x:c r="F31" s="24"/>
      <x:c r="G31" s="27" t="str">
        <x:f>IF(COUNTA(A31:F31)=0,"",IF(OR(COUNT(C31:F31)&lt;4,C31&lt;0,D31&lt;=C31,E31&lt;=0,F31&lt;0),"Check inputs",D31-C31))</x:f>
      </x:c>
      <x:c r="H31" s="27" t="str">
        <x:f>IF(ISNUMBER(G31),E31/G31*100,IF(G31="","","Check inputs"))</x:f>
      </x:c>
      <x:c r="I31" s="28" t="str">
        <x:f>IF(ISNUMBER(G31),F31/E31,IF(G31="","","Check inputs"))</x:f>
      </x:c>
      <x:c r="J31" s="28" t="str">
        <x:f>IF(ISNUMBER(G31),F31/G31,IF(G31="","","Check inputs"))</x:f>
      </x:c>
    </x:row>
    <x:row r="32" ht="24" customHeight="1">
      <x:c r="A32" s="21"/>
      <x:c r="B32" s="22"/>
      <x:c r="C32" s="23"/>
      <x:c r="D32" s="23"/>
      <x:c r="E32" s="20"/>
      <x:c r="F32" s="24"/>
      <x:c r="G32" s="27" t="str">
        <x:f>IF(COUNTA(A32:F32)=0,"",IF(OR(COUNT(C32:F32)&lt;4,C32&lt;0,D32&lt;=C32,E32&lt;=0,F32&lt;0),"Check inputs",D32-C32))</x:f>
      </x:c>
      <x:c r="H32" s="27" t="str">
        <x:f>IF(ISNUMBER(G32),E32/G32*100,IF(G32="","","Check inputs"))</x:f>
      </x:c>
      <x:c r="I32" s="28" t="str">
        <x:f>IF(ISNUMBER(G32),F32/E32,IF(G32="","","Check inputs"))</x:f>
      </x:c>
      <x:c r="J32" s="28" t="str">
        <x:f>IF(ISNUMBER(G32),F32/G32,IF(G32="","","Check inputs"))</x:f>
      </x:c>
    </x:row>
    <x:row r="33" ht="24" customHeight="1">
      <x:c r="A33" s="21"/>
      <x:c r="B33" s="22"/>
      <x:c r="C33" s="23"/>
      <x:c r="D33" s="23"/>
      <x:c r="E33" s="20"/>
      <x:c r="F33" s="24"/>
      <x:c r="G33" s="27" t="str">
        <x:f>IF(COUNTA(A33:F33)=0,"",IF(OR(COUNT(C33:F33)&lt;4,C33&lt;0,D33&lt;=C33,E33&lt;=0,F33&lt;0),"Check inputs",D33-C33))</x:f>
      </x:c>
      <x:c r="H33" s="27" t="str">
        <x:f>IF(ISNUMBER(G33),E33/G33*100,IF(G33="","","Check inputs"))</x:f>
      </x:c>
      <x:c r="I33" s="28" t="str">
        <x:f>IF(ISNUMBER(G33),F33/E33,IF(G33="","","Check inputs"))</x:f>
      </x:c>
      <x:c r="J33" s="28" t="str">
        <x:f>IF(ISNUMBER(G33),F33/G33,IF(G33="","","Check inputs"))</x:f>
      </x:c>
    </x:row>
    <x:row r="34" ht="24" customHeight="1">
      <x:c r="A34" s="21"/>
      <x:c r="B34" s="22"/>
      <x:c r="C34" s="23"/>
      <x:c r="D34" s="23"/>
      <x:c r="E34" s="20"/>
      <x:c r="F34" s="24"/>
      <x:c r="G34" s="27" t="str">
        <x:f>IF(COUNTA(A34:F34)=0,"",IF(OR(COUNT(C34:F34)&lt;4,C34&lt;0,D34&lt;=C34,E34&lt;=0,F34&lt;0),"Check inputs",D34-C34))</x:f>
      </x:c>
      <x:c r="H34" s="27" t="str">
        <x:f>IF(ISNUMBER(G34),E34/G34*100,IF(G34="","","Check inputs"))</x:f>
      </x:c>
      <x:c r="I34" s="28" t="str">
        <x:f>IF(ISNUMBER(G34),F34/E34,IF(G34="","","Check inputs"))</x:f>
      </x:c>
      <x:c r="J34" s="28" t="str">
        <x:f>IF(ISNUMBER(G34),F34/G34,IF(G34="","","Check inputs"))</x:f>
      </x:c>
    </x:row>
    <x:row r="35" ht="24" customHeight="1">
      <x:c r="A35" s="21"/>
      <x:c r="B35" s="22"/>
      <x:c r="C35" s="23"/>
      <x:c r="D35" s="23"/>
      <x:c r="E35" s="20"/>
      <x:c r="F35" s="24"/>
      <x:c r="G35" s="27" t="str">
        <x:f>IF(COUNTA(A35:F35)=0,"",IF(OR(COUNT(C35:F35)&lt;4,C35&lt;0,D35&lt;=C35,E35&lt;=0,F35&lt;0),"Check inputs",D35-C35))</x:f>
      </x:c>
      <x:c r="H35" s="27" t="str">
        <x:f>IF(ISNUMBER(G35),E35/G35*100,IF(G35="","","Check inputs"))</x:f>
      </x:c>
      <x:c r="I35" s="28" t="str">
        <x:f>IF(ISNUMBER(G35),F35/E35,IF(G35="","","Check inputs"))</x:f>
      </x:c>
      <x:c r="J35" s="28" t="str">
        <x:f>IF(ISNUMBER(G35),F35/G35,IF(G35="","","Check inputs"))</x:f>
      </x:c>
    </x:row>
    <x:row r="36" ht="24" customHeight="1">
      <x:c r="A36" s="21"/>
      <x:c r="B36" s="22"/>
      <x:c r="C36" s="23"/>
      <x:c r="D36" s="23"/>
      <x:c r="E36" s="20"/>
      <x:c r="F36" s="24"/>
      <x:c r="G36" s="27" t="str">
        <x:f>IF(COUNTA(A36:F36)=0,"",IF(OR(COUNT(C36:F36)&lt;4,C36&lt;0,D36&lt;=C36,E36&lt;=0,F36&lt;0),"Check inputs",D36-C36))</x:f>
      </x:c>
      <x:c r="H36" s="27" t="str">
        <x:f>IF(ISNUMBER(G36),E36/G36*100,IF(G36="","","Check inputs"))</x:f>
      </x:c>
      <x:c r="I36" s="28" t="str">
        <x:f>IF(ISNUMBER(G36),F36/E36,IF(G36="","","Check inputs"))</x:f>
      </x:c>
      <x:c r="J36" s="28" t="str">
        <x:f>IF(ISNUMBER(G36),F36/G36,IF(G36="","","Check inputs"))</x:f>
      </x:c>
    </x:row>
    <x:row r="37" ht="24" customHeight="1">
      <x:c r="A37" s="21"/>
      <x:c r="B37" s="22"/>
      <x:c r="C37" s="23"/>
      <x:c r="D37" s="23"/>
      <x:c r="E37" s="20"/>
      <x:c r="F37" s="24"/>
      <x:c r="G37" s="27" t="str">
        <x:f>IF(COUNTA(A37:F37)=0,"",IF(OR(COUNT(C37:F37)&lt;4,C37&lt;0,D37&lt;=C37,E37&lt;=0,F37&lt;0),"Check inputs",D37-C37))</x:f>
      </x:c>
      <x:c r="H37" s="27" t="str">
        <x:f>IF(ISNUMBER(G37),E37/G37*100,IF(G37="","","Check inputs"))</x:f>
      </x:c>
      <x:c r="I37" s="28" t="str">
        <x:f>IF(ISNUMBER(G37),F37/E37,IF(G37="","","Check inputs"))</x:f>
      </x:c>
      <x:c r="J37" s="28" t="str">
        <x:f>IF(ISNUMBER(G37),F37/G37,IF(G37="","","Check inputs"))</x:f>
      </x:c>
    </x:row>
    <x:row r="38" ht="24" customHeight="1">
      <x:c r="A38" s="21"/>
      <x:c r="B38" s="22"/>
      <x:c r="C38" s="23"/>
      <x:c r="D38" s="23"/>
      <x:c r="E38" s="20"/>
      <x:c r="F38" s="24"/>
      <x:c r="G38" s="27" t="str">
        <x:f>IF(COUNTA(A38:F38)=0,"",IF(OR(COUNT(C38:F38)&lt;4,C38&lt;0,D38&lt;=C38,E38&lt;=0,F38&lt;0),"Check inputs",D38-C38))</x:f>
      </x:c>
      <x:c r="H38" s="27" t="str">
        <x:f>IF(ISNUMBER(G38),E38/G38*100,IF(G38="","","Check inputs"))</x:f>
      </x:c>
      <x:c r="I38" s="28" t="str">
        <x:f>IF(ISNUMBER(G38),F38/E38,IF(G38="","","Check inputs"))</x:f>
      </x:c>
      <x:c r="J38" s="28" t="str">
        <x:f>IF(ISNUMBER(G38),F38/G38,IF(G38="","","Check inputs"))</x:f>
      </x:c>
    </x:row>
    <x:row r="39" ht="24" customHeight="1">
      <x:c r="A39" s="21"/>
      <x:c r="B39" s="22"/>
      <x:c r="C39" s="23"/>
      <x:c r="D39" s="23"/>
      <x:c r="E39" s="20"/>
      <x:c r="F39" s="24"/>
      <x:c r="G39" s="27" t="str">
        <x:f>IF(COUNTA(A39:F39)=0,"",IF(OR(COUNT(C39:F39)&lt;4,C39&lt;0,D39&lt;=C39,E39&lt;=0,F39&lt;0),"Check inputs",D39-C39))</x:f>
      </x:c>
      <x:c r="H39" s="27" t="str">
        <x:f>IF(ISNUMBER(G39),E39/G39*100,IF(G39="","","Check inputs"))</x:f>
      </x:c>
      <x:c r="I39" s="28" t="str">
        <x:f>IF(ISNUMBER(G39),F39/E39,IF(G39="","","Check inputs"))</x:f>
      </x:c>
      <x:c r="J39" s="28" t="str">
        <x:f>IF(ISNUMBER(G39),F39/G39,IF(G39="","","Check inputs"))</x:f>
      </x:c>
    </x:row>
    <x:row r="40" ht="24" customHeight="1">
      <x:c r="A40" s="21"/>
      <x:c r="B40" s="22"/>
      <x:c r="C40" s="23"/>
      <x:c r="D40" s="23"/>
      <x:c r="E40" s="20"/>
      <x:c r="F40" s="24"/>
      <x:c r="G40" s="27" t="str">
        <x:f>IF(COUNTA(A40:F40)=0,"",IF(OR(COUNT(C40:F40)&lt;4,C40&lt;0,D40&lt;=C40,E40&lt;=0,F40&lt;0),"Check inputs",D40-C40))</x:f>
      </x:c>
      <x:c r="H40" s="27" t="str">
        <x:f>IF(ISNUMBER(G40),E40/G40*100,IF(G40="","","Check inputs"))</x:f>
      </x:c>
      <x:c r="I40" s="28" t="str">
        <x:f>IF(ISNUMBER(G40),F40/E40,IF(G40="","","Check inputs"))</x:f>
      </x:c>
      <x:c r="J40" s="28" t="str">
        <x:f>IF(ISNUMBER(G40),F40/G40,IF(G40="","","Check inputs"))</x:f>
      </x:c>
    </x:row>
    <x:row r="41" ht="24" customHeight="1">
      <x:c r="A41" s="21"/>
      <x:c r="B41" s="22"/>
      <x:c r="C41" s="23"/>
      <x:c r="D41" s="23"/>
      <x:c r="E41" s="20"/>
      <x:c r="F41" s="24"/>
      <x:c r="G41" s="27" t="str">
        <x:f>IF(COUNTA(A41:F41)=0,"",IF(OR(COUNT(C41:F41)&lt;4,C41&lt;0,D41&lt;=C41,E41&lt;=0,F41&lt;0),"Check inputs",D41-C41))</x:f>
      </x:c>
      <x:c r="H41" s="27" t="str">
        <x:f>IF(ISNUMBER(G41),E41/G41*100,IF(G41="","","Check inputs"))</x:f>
      </x:c>
      <x:c r="I41" s="28" t="str">
        <x:f>IF(ISNUMBER(G41),F41/E41,IF(G41="","","Check inputs"))</x:f>
      </x:c>
      <x:c r="J41" s="28" t="str">
        <x:f>IF(ISNUMBER(G41),F41/G41,IF(G41="","","Check inputs"))</x:f>
      </x:c>
    </x:row>
    <x:row r="42" ht="24" customHeight="1">
      <x:c r="A42" s="21"/>
      <x:c r="B42" s="22"/>
      <x:c r="C42" s="23"/>
      <x:c r="D42" s="23"/>
      <x:c r="E42" s="20"/>
      <x:c r="F42" s="24"/>
      <x:c r="G42" s="27" t="str">
        <x:f>IF(COUNTA(A42:F42)=0,"",IF(OR(COUNT(C42:F42)&lt;4,C42&lt;0,D42&lt;=C42,E42&lt;=0,F42&lt;0),"Check inputs",D42-C42))</x:f>
      </x:c>
      <x:c r="H42" s="27" t="str">
        <x:f>IF(ISNUMBER(G42),E42/G42*100,IF(G42="","","Check inputs"))</x:f>
      </x:c>
      <x:c r="I42" s="28" t="str">
        <x:f>IF(ISNUMBER(G42),F42/E42,IF(G42="","","Check inputs"))</x:f>
      </x:c>
      <x:c r="J42" s="28" t="str">
        <x:f>IF(ISNUMBER(G42),F42/G42,IF(G42="","","Check inputs"))</x:f>
      </x:c>
    </x:row>
    <x:row r="43" ht="24" customHeight="1">
      <x:c r="A43" s="21"/>
      <x:c r="B43" s="22"/>
      <x:c r="C43" s="23"/>
      <x:c r="D43" s="23"/>
      <x:c r="E43" s="20"/>
      <x:c r="F43" s="24"/>
      <x:c r="G43" s="27" t="str">
        <x:f>IF(COUNTA(A43:F43)=0,"",IF(OR(COUNT(C43:F43)&lt;4,C43&lt;0,D43&lt;=C43,E43&lt;=0,F43&lt;0),"Check inputs",D43-C43))</x:f>
      </x:c>
      <x:c r="H43" s="27" t="str">
        <x:f>IF(ISNUMBER(G43),E43/G43*100,IF(G43="","","Check inputs"))</x:f>
      </x:c>
      <x:c r="I43" s="28" t="str">
        <x:f>IF(ISNUMBER(G43),F43/E43,IF(G43="","","Check inputs"))</x:f>
      </x:c>
      <x:c r="J43" s="28" t="str">
        <x:f>IF(ISNUMBER(G43),F43/G43,IF(G43="","","Check inputs"))</x:f>
      </x:c>
    </x:row>
    <x:row r="44" ht="24" customHeight="1">
      <x:c r="A44" s="21"/>
      <x:c r="B44" s="22"/>
      <x:c r="C44" s="23"/>
      <x:c r="D44" s="23"/>
      <x:c r="E44" s="20"/>
      <x:c r="F44" s="24"/>
      <x:c r="G44" s="27" t="str">
        <x:f>IF(COUNTA(A44:F44)=0,"",IF(OR(COUNT(C44:F44)&lt;4,C44&lt;0,D44&lt;=C44,E44&lt;=0,F44&lt;0),"Check inputs",D44-C44))</x:f>
      </x:c>
      <x:c r="H44" s="27" t="str">
        <x:f>IF(ISNUMBER(G44),E44/G44*100,IF(G44="","","Check inputs"))</x:f>
      </x:c>
      <x:c r="I44" s="28" t="str">
        <x:f>IF(ISNUMBER(G44),F44/E44,IF(G44="","","Check inputs"))</x:f>
      </x:c>
      <x:c r="J44" s="28" t="str">
        <x:f>IF(ISNUMBER(G44),F44/G44,IF(G44="","","Check inputs"))</x:f>
      </x:c>
    </x:row>
    <x:row r="45" ht="24" customHeight="1">
      <x:c r="A45" s="21"/>
      <x:c r="B45" s="22"/>
      <x:c r="C45" s="23"/>
      <x:c r="D45" s="23"/>
      <x:c r="E45" s="20"/>
      <x:c r="F45" s="24"/>
      <x:c r="G45" s="27" t="str">
        <x:f>IF(COUNTA(A45:F45)=0,"",IF(OR(COUNT(C45:F45)&lt;4,C45&lt;0,D45&lt;=C45,E45&lt;=0,F45&lt;0),"Check inputs",D45-C45))</x:f>
      </x:c>
      <x:c r="H45" s="27" t="str">
        <x:f>IF(ISNUMBER(G45),E45/G45*100,IF(G45="","","Check inputs"))</x:f>
      </x:c>
      <x:c r="I45" s="28" t="str">
        <x:f>IF(ISNUMBER(G45),F45/E45,IF(G45="","","Check inputs"))</x:f>
      </x:c>
      <x:c r="J45" s="28" t="str">
        <x:f>IF(ISNUMBER(G45),F45/G45,IF(G45="","","Check inputs"))</x:f>
      </x:c>
    </x:row>
    <x:row r="46" ht="24" customHeight="1">
      <x:c r="A46" s="21"/>
      <x:c r="B46" s="22"/>
      <x:c r="C46" s="23"/>
      <x:c r="D46" s="23"/>
      <x:c r="E46" s="20"/>
      <x:c r="F46" s="24"/>
      <x:c r="G46" s="27" t="str">
        <x:f>IF(COUNTA(A46:F46)=0,"",IF(OR(COUNT(C46:F46)&lt;4,C46&lt;0,D46&lt;=C46,E46&lt;=0,F46&lt;0),"Check inputs",D46-C46))</x:f>
      </x:c>
      <x:c r="H46" s="27" t="str">
        <x:f>IF(ISNUMBER(G46),E46/G46*100,IF(G46="","","Check inputs"))</x:f>
      </x:c>
      <x:c r="I46" s="28" t="str">
        <x:f>IF(ISNUMBER(G46),F46/E46,IF(G46="","","Check inputs"))</x:f>
      </x:c>
      <x:c r="J46" s="28" t="str">
        <x:f>IF(ISNUMBER(G46),F46/G46,IF(G46="","","Check inputs"))</x:f>
      </x:c>
    </x:row>
    <x:row r="47" ht="24" customHeight="1">
      <x:c r="A47" s="21"/>
      <x:c r="B47" s="22"/>
      <x:c r="C47" s="23"/>
      <x:c r="D47" s="23"/>
      <x:c r="E47" s="20"/>
      <x:c r="F47" s="24"/>
      <x:c r="G47" s="27" t="str">
        <x:f>IF(COUNTA(A47:F47)=0,"",IF(OR(COUNT(C47:F47)&lt;4,C47&lt;0,D47&lt;=C47,E47&lt;=0,F47&lt;0),"Check inputs",D47-C47))</x:f>
      </x:c>
      <x:c r="H47" s="27" t="str">
        <x:f>IF(ISNUMBER(G47),E47/G47*100,IF(G47="","","Check inputs"))</x:f>
      </x:c>
      <x:c r="I47" s="28" t="str">
        <x:f>IF(ISNUMBER(G47),F47/E47,IF(G47="","","Check inputs"))</x:f>
      </x:c>
      <x:c r="J47" s="28" t="str">
        <x:f>IF(ISNUMBER(G47),F47/G47,IF(G47="","","Check inputs"))</x:f>
      </x:c>
    </x:row>
    <x:row r="48" ht="24" customHeight="1">
      <x:c r="A48" s="21"/>
      <x:c r="B48" s="22"/>
      <x:c r="C48" s="23"/>
      <x:c r="D48" s="23"/>
      <x:c r="E48" s="20"/>
      <x:c r="F48" s="24"/>
      <x:c r="G48" s="27" t="str">
        <x:f>IF(COUNTA(A48:F48)=0,"",IF(OR(COUNT(C48:F48)&lt;4,C48&lt;0,D48&lt;=C48,E48&lt;=0,F48&lt;0),"Check inputs",D48-C48))</x:f>
      </x:c>
      <x:c r="H48" s="27" t="str">
        <x:f>IF(ISNUMBER(G48),E48/G48*100,IF(G48="","","Check inputs"))</x:f>
      </x:c>
      <x:c r="I48" s="28" t="str">
        <x:f>IF(ISNUMBER(G48),F48/E48,IF(G48="","","Check inputs"))</x:f>
      </x:c>
      <x:c r="J48" s="28" t="str">
        <x:f>IF(ISNUMBER(G48),F48/G48,IF(G48="","","Check inputs"))</x:f>
      </x:c>
    </x:row>
    <x:row r="49" ht="24" customHeight="1">
      <x:c r="A49" s="21"/>
      <x:c r="B49" s="22"/>
      <x:c r="C49" s="23"/>
      <x:c r="D49" s="23"/>
      <x:c r="E49" s="20"/>
      <x:c r="F49" s="24"/>
      <x:c r="G49" s="27" t="str">
        <x:f>IF(COUNTA(A49:F49)=0,"",IF(OR(COUNT(C49:F49)&lt;4,C49&lt;0,D49&lt;=C49,E49&lt;=0,F49&lt;0),"Check inputs",D49-C49))</x:f>
      </x:c>
      <x:c r="H49" s="27" t="str">
        <x:f>IF(ISNUMBER(G49),E49/G49*100,IF(G49="","","Check inputs"))</x:f>
      </x:c>
      <x:c r="I49" s="28" t="str">
        <x:f>IF(ISNUMBER(G49),F49/E49,IF(G49="","","Check inputs"))</x:f>
      </x:c>
      <x:c r="J49" s="28" t="str">
        <x:f>IF(ISNUMBER(G49),F49/G49,IF(G49="","","Check inputs"))</x:f>
      </x:c>
    </x:row>
    <x:row r="50" ht="24" customHeight="1">
      <x:c r="A50" s="21"/>
      <x:c r="B50" s="22"/>
      <x:c r="C50" s="23"/>
      <x:c r="D50" s="23"/>
      <x:c r="E50" s="20"/>
      <x:c r="F50" s="24"/>
      <x:c r="G50" s="27" t="str">
        <x:f>IF(COUNTA(A50:F50)=0,"",IF(OR(COUNT(C50:F50)&lt;4,C50&lt;0,D50&lt;=C50,E50&lt;=0,F50&lt;0),"Check inputs",D50-C50))</x:f>
      </x:c>
      <x:c r="H50" s="27" t="str">
        <x:f>IF(ISNUMBER(G50),E50/G50*100,IF(G50="","","Check inputs"))</x:f>
      </x:c>
      <x:c r="I50" s="28" t="str">
        <x:f>IF(ISNUMBER(G50),F50/E50,IF(G50="","","Check inputs"))</x:f>
      </x:c>
      <x:c r="J50" s="28" t="str">
        <x:f>IF(ISNUMBER(G50),F50/G50,IF(G50="","","Check inputs"))</x:f>
      </x:c>
    </x:row>
    <x:row r="51" ht="24" customHeight="1">
      <x:c r="A51" s="21"/>
      <x:c r="B51" s="22"/>
      <x:c r="C51" s="23"/>
      <x:c r="D51" s="23"/>
      <x:c r="E51" s="20"/>
      <x:c r="F51" s="24"/>
      <x:c r="G51" s="27" t="str">
        <x:f>IF(COUNTA(A51:F51)=0,"",IF(OR(COUNT(C51:F51)&lt;4,C51&lt;0,D51&lt;=C51,E51&lt;=0,F51&lt;0),"Check inputs",D51-C51))</x:f>
      </x:c>
      <x:c r="H51" s="27" t="str">
        <x:f>IF(ISNUMBER(G51),E51/G51*100,IF(G51="","","Check inputs"))</x:f>
      </x:c>
      <x:c r="I51" s="28" t="str">
        <x:f>IF(ISNUMBER(G51),F51/E51,IF(G51="","","Check inputs"))</x:f>
      </x:c>
      <x:c r="J51" s="28" t="str">
        <x:f>IF(ISNUMBER(G51),F51/G51,IF(G51="","","Check inputs"))</x:f>
      </x:c>
    </x:row>
    <x:row r="52" ht="24" customHeight="1">
      <x:c r="A52" s="21"/>
      <x:c r="B52" s="22"/>
      <x:c r="C52" s="23"/>
      <x:c r="D52" s="23"/>
      <x:c r="E52" s="20"/>
      <x:c r="F52" s="24"/>
      <x:c r="G52" s="27" t="str">
        <x:f>IF(COUNTA(A52:F52)=0,"",IF(OR(COUNT(C52:F52)&lt;4,C52&lt;0,D52&lt;=C52,E52&lt;=0,F52&lt;0),"Check inputs",D52-C52))</x:f>
      </x:c>
      <x:c r="H52" s="27" t="str">
        <x:f>IF(ISNUMBER(G52),E52/G52*100,IF(G52="","","Check inputs"))</x:f>
      </x:c>
      <x:c r="I52" s="28" t="str">
        <x:f>IF(ISNUMBER(G52),F52/E52,IF(G52="","","Check inputs"))</x:f>
      </x:c>
      <x:c r="J52" s="28" t="str">
        <x:f>IF(ISNUMBER(G52),F52/G52,IF(G52="","","Check inputs"))</x:f>
      </x:c>
    </x:row>
    <x:row r="53" ht="24" customHeight="1">
      <x:c r="A53" s="21"/>
      <x:c r="B53" s="22"/>
      <x:c r="C53" s="23"/>
      <x:c r="D53" s="23"/>
      <x:c r="E53" s="20"/>
      <x:c r="F53" s="24"/>
      <x:c r="G53" s="27" t="str">
        <x:f>IF(COUNTA(A53:F53)=0,"",IF(OR(COUNT(C53:F53)&lt;4,C53&lt;0,D53&lt;=C53,E53&lt;=0,F53&lt;0),"Check inputs",D53-C53))</x:f>
      </x:c>
      <x:c r="H53" s="27" t="str">
        <x:f>IF(ISNUMBER(G53),E53/G53*100,IF(G53="","","Check inputs"))</x:f>
      </x:c>
      <x:c r="I53" s="28" t="str">
        <x:f>IF(ISNUMBER(G53),F53/E53,IF(G53="","","Check inputs"))</x:f>
      </x:c>
      <x:c r="J53" s="28" t="str">
        <x:f>IF(ISNUMBER(G53),F53/G53,IF(G53="","","Check inputs"))</x:f>
      </x:c>
    </x:row>
    <x:row r="54" ht="24" customHeight="1">
      <x:c r="A54" s="21"/>
      <x:c r="B54" s="22"/>
      <x:c r="C54" s="23"/>
      <x:c r="D54" s="23"/>
      <x:c r="E54" s="20"/>
      <x:c r="F54" s="24"/>
      <x:c r="G54" s="27" t="str">
        <x:f>IF(COUNTA(A54:F54)=0,"",IF(OR(COUNT(C54:F54)&lt;4,C54&lt;0,D54&lt;=C54,E54&lt;=0,F54&lt;0),"Check inputs",D54-C54))</x:f>
      </x:c>
      <x:c r="H54" s="27" t="str">
        <x:f>IF(ISNUMBER(G54),E54/G54*100,IF(G54="","","Check inputs"))</x:f>
      </x:c>
      <x:c r="I54" s="28" t="str">
        <x:f>IF(ISNUMBER(G54),F54/E54,IF(G54="","","Check inputs"))</x:f>
      </x:c>
      <x:c r="J54" s="28" t="str">
        <x:f>IF(ISNUMBER(G54),F54/G54,IF(G54="","","Check inputs"))</x:f>
      </x:c>
    </x:row>
    <x:row r="55" ht="24" customHeight="1">
      <x:c r="A55" s="21"/>
      <x:c r="B55" s="22"/>
      <x:c r="C55" s="23"/>
      <x:c r="D55" s="23"/>
      <x:c r="E55" s="20"/>
      <x:c r="F55" s="24"/>
      <x:c r="G55" s="27" t="str">
        <x:f>IF(COUNTA(A55:F55)=0,"",IF(OR(COUNT(C55:F55)&lt;4,C55&lt;0,D55&lt;=C55,E55&lt;=0,F55&lt;0),"Check inputs",D55-C55))</x:f>
      </x:c>
      <x:c r="H55" s="27" t="str">
        <x:f>IF(ISNUMBER(G55),E55/G55*100,IF(G55="","","Check inputs"))</x:f>
      </x:c>
      <x:c r="I55" s="28" t="str">
        <x:f>IF(ISNUMBER(G55),F55/E55,IF(G55="","","Check inputs"))</x:f>
      </x:c>
      <x:c r="J55" s="28" t="str">
        <x:f>IF(ISNUMBER(G55),F55/G55,IF(G55="","","Check inputs"))</x:f>
      </x:c>
    </x:row>
    <x:row r="56" ht="24" customHeight="1">
      <x:c r="A56" s="21"/>
      <x:c r="B56" s="22"/>
      <x:c r="C56" s="23"/>
      <x:c r="D56" s="23"/>
      <x:c r="E56" s="20"/>
      <x:c r="F56" s="24"/>
      <x:c r="G56" s="27" t="str">
        <x:f>IF(COUNTA(A56:F56)=0,"",IF(OR(COUNT(C56:F56)&lt;4,C56&lt;0,D56&lt;=C56,E56&lt;=0,F56&lt;0),"Check inputs",D56-C56))</x:f>
      </x:c>
      <x:c r="H56" s="27" t="str">
        <x:f>IF(ISNUMBER(G56),E56/G56*100,IF(G56="","","Check inputs"))</x:f>
      </x:c>
      <x:c r="I56" s="28" t="str">
        <x:f>IF(ISNUMBER(G56),F56/E56,IF(G56="","","Check inputs"))</x:f>
      </x:c>
      <x:c r="J56" s="28" t="str">
        <x:f>IF(ISNUMBER(G56),F56/G56,IF(G56="","","Check inputs"))</x:f>
      </x:c>
    </x:row>
    <x:row r="57" ht="24" customHeight="1">
      <x:c r="A57" s="21"/>
      <x:c r="B57" s="22"/>
      <x:c r="C57" s="23"/>
      <x:c r="D57" s="23"/>
      <x:c r="E57" s="20"/>
      <x:c r="F57" s="24"/>
      <x:c r="G57" s="27" t="str">
        <x:f>IF(COUNTA(A57:F57)=0,"",IF(OR(COUNT(C57:F57)&lt;4,C57&lt;0,D57&lt;=C57,E57&lt;=0,F57&lt;0),"Check inputs",D57-C57))</x:f>
      </x:c>
      <x:c r="H57" s="27" t="str">
        <x:f>IF(ISNUMBER(G57),E57/G57*100,IF(G57="","","Check inputs"))</x:f>
      </x:c>
      <x:c r="I57" s="28" t="str">
        <x:f>IF(ISNUMBER(G57),F57/E57,IF(G57="","","Check inputs"))</x:f>
      </x:c>
      <x:c r="J57" s="28" t="str">
        <x:f>IF(ISNUMBER(G57),F57/G57,IF(G57="","","Check inputs"))</x:f>
      </x:c>
    </x:row>
    <x:row r="58" ht="24" customHeight="1">
      <x:c r="A58" s="21"/>
      <x:c r="B58" s="22"/>
      <x:c r="C58" s="23"/>
      <x:c r="D58" s="23"/>
      <x:c r="E58" s="20"/>
      <x:c r="F58" s="24"/>
      <x:c r="G58" s="27" t="str">
        <x:f>IF(COUNTA(A58:F58)=0,"",IF(OR(COUNT(C58:F58)&lt;4,C58&lt;0,D58&lt;=C58,E58&lt;=0,F58&lt;0),"Check inputs",D58-C58))</x:f>
      </x:c>
      <x:c r="H58" s="27" t="str">
        <x:f>IF(ISNUMBER(G58),E58/G58*100,IF(G58="","","Check inputs"))</x:f>
      </x:c>
      <x:c r="I58" s="28" t="str">
        <x:f>IF(ISNUMBER(G58),F58/E58,IF(G58="","","Check inputs"))</x:f>
      </x:c>
      <x:c r="J58" s="28" t="str">
        <x:f>IF(ISNUMBER(G58),F58/G58,IF(G58="","","Check inputs"))</x:f>
      </x:c>
    </x:row>
    <x:row r="59" ht="24" customHeight="1">
      <x:c r="A59" s="21"/>
      <x:c r="B59" s="22"/>
      <x:c r="C59" s="23"/>
      <x:c r="D59" s="23"/>
      <x:c r="E59" s="20"/>
      <x:c r="F59" s="24"/>
      <x:c r="G59" s="27" t="str">
        <x:f>IF(COUNTA(A59:F59)=0,"",IF(OR(COUNT(C59:F59)&lt;4,C59&lt;0,D59&lt;=C59,E59&lt;=0,F59&lt;0),"Check inputs",D59-C59))</x:f>
      </x:c>
      <x:c r="H59" s="27" t="str">
        <x:f>IF(ISNUMBER(G59),E59/G59*100,IF(G59="","","Check inputs"))</x:f>
      </x:c>
      <x:c r="I59" s="28" t="str">
        <x:f>IF(ISNUMBER(G59),F59/E59,IF(G59="","","Check inputs"))</x:f>
      </x:c>
      <x:c r="J59" s="28" t="str">
        <x:f>IF(ISNUMBER(G59),F59/G59,IF(G59="","","Check inputs"))</x:f>
      </x:c>
    </x:row>
    <x:row r="60" ht="24" customHeight="1">
      <x:c r="A60" s="21"/>
      <x:c r="B60" s="22"/>
      <x:c r="C60" s="23"/>
      <x:c r="D60" s="23"/>
      <x:c r="E60" s="20"/>
      <x:c r="F60" s="24"/>
      <x:c r="G60" s="27" t="str">
        <x:f>IF(COUNTA(A60:F60)=0,"",IF(OR(COUNT(C60:F60)&lt;4,C60&lt;0,D60&lt;=C60,E60&lt;=0,F60&lt;0),"Check inputs",D60-C60))</x:f>
      </x:c>
      <x:c r="H60" s="27" t="str">
        <x:f>IF(ISNUMBER(G60),E60/G60*100,IF(G60="","","Check inputs"))</x:f>
      </x:c>
      <x:c r="I60" s="28" t="str">
        <x:f>IF(ISNUMBER(G60),F60/E60,IF(G60="","","Check inputs"))</x:f>
      </x:c>
      <x:c r="J60" s="28" t="str">
        <x:f>IF(ISNUMBER(G60),F60/G60,IF(G60="","","Check inputs"))</x:f>
      </x:c>
    </x:row>
    <x:row r="61" ht="24" customHeight="1">
      <x:c r="A61" s="21"/>
      <x:c r="B61" s="22"/>
      <x:c r="C61" s="23"/>
      <x:c r="D61" s="23"/>
      <x:c r="E61" s="20"/>
      <x:c r="F61" s="24"/>
      <x:c r="G61" s="27" t="str">
        <x:f>IF(COUNTA(A61:F61)=0,"",IF(OR(COUNT(C61:F61)&lt;4,C61&lt;0,D61&lt;=C61,E61&lt;=0,F61&lt;0),"Check inputs",D61-C61))</x:f>
      </x:c>
      <x:c r="H61" s="27" t="str">
        <x:f>IF(ISNUMBER(G61),E61/G61*100,IF(G61="","","Check inputs"))</x:f>
      </x:c>
      <x:c r="I61" s="28" t="str">
        <x:f>IF(ISNUMBER(G61),F61/E61,IF(G61="","","Check inputs"))</x:f>
      </x:c>
      <x:c r="J61" s="28" t="str">
        <x:f>IF(ISNUMBER(G61),F61/G61,IF(G61="","","Check inputs"))</x:f>
      </x:c>
    </x:row>
    <x:row r="62" ht="24" customHeight="1">
      <x:c r="A62" s="21"/>
      <x:c r="B62" s="22"/>
      <x:c r="C62" s="23"/>
      <x:c r="D62" s="23"/>
      <x:c r="E62" s="20"/>
      <x:c r="F62" s="24"/>
      <x:c r="G62" s="27" t="str">
        <x:f>IF(COUNTA(A62:F62)=0,"",IF(OR(COUNT(C62:F62)&lt;4,C62&lt;0,D62&lt;=C62,E62&lt;=0,F62&lt;0),"Check inputs",D62-C62))</x:f>
      </x:c>
      <x:c r="H62" s="27" t="str">
        <x:f>IF(ISNUMBER(G62),E62/G62*100,IF(G62="","","Check inputs"))</x:f>
      </x:c>
      <x:c r="I62" s="28" t="str">
        <x:f>IF(ISNUMBER(G62),F62/E62,IF(G62="","","Check inputs"))</x:f>
      </x:c>
      <x:c r="J62" s="28" t="str">
        <x:f>IF(ISNUMBER(G62),F62/G62,IF(G62="","","Check inputs"))</x:f>
      </x:c>
    </x:row>
    <x:row r="63" ht="24" customHeight="1">
      <x:c r="A63" s="21"/>
      <x:c r="B63" s="22"/>
      <x:c r="C63" s="23"/>
      <x:c r="D63" s="23"/>
      <x:c r="E63" s="20"/>
      <x:c r="F63" s="24"/>
      <x:c r="G63" s="27" t="str">
        <x:f>IF(COUNTA(A63:F63)=0,"",IF(OR(COUNT(C63:F63)&lt;4,C63&lt;0,D63&lt;=C63,E63&lt;=0,F63&lt;0),"Check inputs",D63-C63))</x:f>
      </x:c>
      <x:c r="H63" s="27" t="str">
        <x:f>IF(ISNUMBER(G63),E63/G63*100,IF(G63="","","Check inputs"))</x:f>
      </x:c>
      <x:c r="I63" s="28" t="str">
        <x:f>IF(ISNUMBER(G63),F63/E63,IF(G63="","","Check inputs"))</x:f>
      </x:c>
      <x:c r="J63" s="28" t="str">
        <x:f>IF(ISNUMBER(G63),F63/G63,IF(G63="","","Check inputs"))</x:f>
      </x:c>
    </x:row>
    <x:row r="64" ht="24" customHeight="1">
      <x:c r="A64" s="21"/>
      <x:c r="B64" s="22"/>
      <x:c r="C64" s="23"/>
      <x:c r="D64" s="23"/>
      <x:c r="E64" s="20"/>
      <x:c r="F64" s="24"/>
      <x:c r="G64" s="27" t="str">
        <x:f>IF(COUNTA(A64:F64)=0,"",IF(OR(COUNT(C64:F64)&lt;4,C64&lt;0,D64&lt;=C64,E64&lt;=0,F64&lt;0),"Check inputs",D64-C64))</x:f>
      </x:c>
      <x:c r="H64" s="27" t="str">
        <x:f>IF(ISNUMBER(G64),E64/G64*100,IF(G64="","","Check inputs"))</x:f>
      </x:c>
      <x:c r="I64" s="28" t="str">
        <x:f>IF(ISNUMBER(G64),F64/E64,IF(G64="","","Check inputs"))</x:f>
      </x:c>
      <x:c r="J64" s="28" t="str">
        <x:f>IF(ISNUMBER(G64),F64/G64,IF(G64="","","Check inputs"))</x:f>
      </x:c>
    </x:row>
    <x:row r="65" ht="24" customHeight="1">
      <x:c r="A65" s="21"/>
      <x:c r="B65" s="22"/>
      <x:c r="C65" s="23"/>
      <x:c r="D65" s="23"/>
      <x:c r="E65" s="20"/>
      <x:c r="F65" s="24"/>
      <x:c r="G65" s="27" t="str">
        <x:f>IF(COUNTA(A65:F65)=0,"",IF(OR(COUNT(C65:F65)&lt;4,C65&lt;0,D65&lt;=C65,E65&lt;=0,F65&lt;0),"Check inputs",D65-C65))</x:f>
      </x:c>
      <x:c r="H65" s="27" t="str">
        <x:f>IF(ISNUMBER(G65),E65/G65*100,IF(G65="","","Check inputs"))</x:f>
      </x:c>
      <x:c r="I65" s="28" t="str">
        <x:f>IF(ISNUMBER(G65),F65/E65,IF(G65="","","Check inputs"))</x:f>
      </x:c>
      <x:c r="J65" s="28" t="str">
        <x:f>IF(ISNUMBER(G65),F65/G65,IF(G65="","","Check inputs"))</x:f>
      </x:c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4" customHeight="1">
      <x:c r="A68" s="5" t="str">
        <x:v>For more intervals, copy a blank input/formula row below the table. Keep the formulas in columns G to J.</x:v>
      </x:c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</x:sheetData>
  <x:conditionalFormatting sqref="G16:J65">
    <x:cfRule type="containsText" dxfId="0" priority="1" operator="containsText" text="Check inputs"/>
  </x:conditionalFormatting>
  <x:dataValidations count="1">
    <x:dataValidation type="decimal" operator="greaterThanOrEqual" sqref="C16:F6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2C38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6" hidden="0" customWidth="1"/>
    <x:col min="4" max="4" width="29" hidden="0" customWidth="1"/>
    <x:col min="5" max="5" width="29" hidden="0" customWidth="1"/>
    <x:col min="6" max="6" width="17" hidden="0" customWidth="1"/>
    <x:col min="7" max="7" width="25" hidden="0" customWidth="1"/>
    <x:col min="8" max="8" width="16" hidden="0" customWidth="1"/>
    <x:col min="9" max="9" width="17" hidden="0" customWidth="1"/>
    <x:col min="10" max="10" width="3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Maintenance history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5" t="str">
        <x:v>CAD and kilometres. Record completed work and the source of the next service requirement. Examples are hypothetical.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5" t="str">
        <x:v>Keep invoices and service records. Record the exact product and part number actually installed, not a suggested fitment.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5" t="str">
        <x:v>Use the applicable OEM schedule, duty cycle and service guidance to set due dates or kilometres. No interval is prescribed here.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5" t="str">
        <x:v>This history is not a pre-trip inspection, legal compliance record or confirmation that a part or fluid fits.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4" customHeight="1">
      <x:c r="A9" s="6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6" customHeight="1">
      <x:c r="A10" s="15" t="str">
        <x:v>Work date</x:v>
      </x:c>
      <x:c r="B10" s="16" t="str">
        <x:v>Unit / record</x:v>
      </x:c>
      <x:c r="C10" s="16" t="str">
        <x:v>Odometer km</x:v>
      </x:c>
      <x:c r="D10" s="16" t="str">
        <x:v>Work completed</x:v>
      </x:c>
      <x:c r="E10" s="16" t="str">
        <x:v>Parts / fluids used</x:v>
      </x:c>
      <x:c r="F10" s="16" t="str">
        <x:v>Invoice cost CAD</x:v>
      </x:c>
      <x:c r="G10" s="16" t="str">
        <x:v>Invoice / shop reference</x:v>
      </x:c>
      <x:c r="H10" s="16" t="str">
        <x:v>Next due date</x:v>
      </x:c>
      <x:c r="I10" s="16" t="str">
        <x:v>Next due km</x:v>
      </x:c>
      <x:c r="J10" s="17" t="str">
        <x:v>Follow-up / schedule source</x:v>
      </x:c>
    </x:row>
    <x:row r="11" ht="42" customHeight="1">
      <x:c r="A11" s="30" t="d">
        <x:v>2026-10-01T12:00:00.000Z</x:v>
      </x:c>
      <x:c r="B11" s="2" t="str">
        <x:v>Demo truck</x:v>
      </x:c>
      <x:c r="C11" s="31" t="n">
        <x:v>250000</x:v>
      </x:c>
      <x:c r="D11" s="29" t="str">
        <x:v>Routine service recorded</x:v>
      </x:c>
      <x:c r="E11" s="29" t="str">
        <x:v>Enter exact invoice items</x:v>
      </x:c>
      <x:c r="F11" s="32" t="n">
        <x:v>450</x:v>
      </x:c>
      <x:c r="G11" s="29" t="str">
        <x:v>Example invoice only</x:v>
      </x:c>
      <x:c r="H11" s="29"/>
      <x:c r="I11" s="29"/>
      <x:c r="J11" s="29" t="str">
        <x:v>Confirm due point from OEM schedule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6" t="str">
        <x:v>YOUR SERVICE RECORDS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15" t="str">
        <x:v>Work date</x:v>
      </x:c>
      <x:c r="B15" s="16" t="str">
        <x:v>Unit / record</x:v>
      </x:c>
      <x:c r="C15" s="16" t="str">
        <x:v>Odometer km</x:v>
      </x:c>
      <x:c r="D15" s="16" t="str">
        <x:v>Work completed</x:v>
      </x:c>
      <x:c r="E15" s="16" t="str">
        <x:v>Parts / fluids used</x:v>
      </x:c>
      <x:c r="F15" s="16" t="str">
        <x:v>Invoice cost CAD</x:v>
      </x:c>
      <x:c r="G15" s="16" t="str">
        <x:v>Invoice / shop reference</x:v>
      </x:c>
      <x:c r="H15" s="16" t="str">
        <x:v>Next due date</x:v>
      </x:c>
      <x:c r="I15" s="16" t="str">
        <x:v>Next due km</x:v>
      </x:c>
      <x:c r="J15" s="17" t="str">
        <x:v>Follow-up / schedule source</x:v>
      </x:c>
    </x:row>
    <x:row r="16" ht="24" customHeight="1">
      <x:c r="A16" s="21"/>
      <x:c r="B16" s="22"/>
      <x:c r="C16" s="23"/>
      <x:c r="D16" s="22"/>
      <x:c r="E16" s="22"/>
      <x:c r="F16" s="24"/>
      <x:c r="G16" s="22"/>
      <x:c r="H16" s="21"/>
      <x:c r="I16" s="23"/>
      <x:c r="J16" s="22"/>
    </x:row>
    <x:row r="17" ht="24" customHeight="1">
      <x:c r="A17" s="21"/>
      <x:c r="B17" s="22"/>
      <x:c r="C17" s="23"/>
      <x:c r="D17" s="22"/>
      <x:c r="E17" s="22"/>
      <x:c r="F17" s="24"/>
      <x:c r="G17" s="22"/>
      <x:c r="H17" s="21"/>
      <x:c r="I17" s="23"/>
      <x:c r="J17" s="22"/>
    </x:row>
    <x:row r="18" ht="24" customHeight="1">
      <x:c r="A18" s="21"/>
      <x:c r="B18" s="22"/>
      <x:c r="C18" s="23"/>
      <x:c r="D18" s="22"/>
      <x:c r="E18" s="22"/>
      <x:c r="F18" s="24"/>
      <x:c r="G18" s="22"/>
      <x:c r="H18" s="21"/>
      <x:c r="I18" s="23"/>
      <x:c r="J18" s="22"/>
    </x:row>
    <x:row r="19" ht="24" customHeight="1">
      <x:c r="A19" s="21"/>
      <x:c r="B19" s="22"/>
      <x:c r="C19" s="23"/>
      <x:c r="D19" s="22"/>
      <x:c r="E19" s="22"/>
      <x:c r="F19" s="24"/>
      <x:c r="G19" s="22"/>
      <x:c r="H19" s="21"/>
      <x:c r="I19" s="23"/>
      <x:c r="J19" s="22"/>
    </x:row>
    <x:row r="20" ht="24" customHeight="1">
      <x:c r="A20" s="21"/>
      <x:c r="B20" s="22"/>
      <x:c r="C20" s="23"/>
      <x:c r="D20" s="22"/>
      <x:c r="E20" s="22"/>
      <x:c r="F20" s="24"/>
      <x:c r="G20" s="22"/>
      <x:c r="H20" s="21"/>
      <x:c r="I20" s="23"/>
      <x:c r="J20" s="22"/>
    </x:row>
    <x:row r="21" ht="24" customHeight="1">
      <x:c r="A21" s="21"/>
      <x:c r="B21" s="22"/>
      <x:c r="C21" s="23"/>
      <x:c r="D21" s="22"/>
      <x:c r="E21" s="22"/>
      <x:c r="F21" s="24"/>
      <x:c r="G21" s="22"/>
      <x:c r="H21" s="21"/>
      <x:c r="I21" s="23"/>
      <x:c r="J21" s="22"/>
    </x:row>
    <x:row r="22" ht="24" customHeight="1">
      <x:c r="A22" s="21"/>
      <x:c r="B22" s="22"/>
      <x:c r="C22" s="23"/>
      <x:c r="D22" s="22"/>
      <x:c r="E22" s="22"/>
      <x:c r="F22" s="24"/>
      <x:c r="G22" s="22"/>
      <x:c r="H22" s="21"/>
      <x:c r="I22" s="23"/>
      <x:c r="J22" s="22"/>
    </x:row>
    <x:row r="23" ht="24" customHeight="1">
      <x:c r="A23" s="21"/>
      <x:c r="B23" s="22"/>
      <x:c r="C23" s="23"/>
      <x:c r="D23" s="22"/>
      <x:c r="E23" s="22"/>
      <x:c r="F23" s="24"/>
      <x:c r="G23" s="22"/>
      <x:c r="H23" s="21"/>
      <x:c r="I23" s="23"/>
      <x:c r="J23" s="22"/>
    </x:row>
    <x:row r="24" ht="24" customHeight="1">
      <x:c r="A24" s="21"/>
      <x:c r="B24" s="22"/>
      <x:c r="C24" s="23"/>
      <x:c r="D24" s="22"/>
      <x:c r="E24" s="22"/>
      <x:c r="F24" s="24"/>
      <x:c r="G24" s="22"/>
      <x:c r="H24" s="21"/>
      <x:c r="I24" s="23"/>
      <x:c r="J24" s="22"/>
    </x:row>
    <x:row r="25" ht="24" customHeight="1">
      <x:c r="A25" s="21"/>
      <x:c r="B25" s="22"/>
      <x:c r="C25" s="23"/>
      <x:c r="D25" s="22"/>
      <x:c r="E25" s="22"/>
      <x:c r="F25" s="24"/>
      <x:c r="G25" s="22"/>
      <x:c r="H25" s="21"/>
      <x:c r="I25" s="23"/>
      <x:c r="J25" s="22"/>
    </x:row>
    <x:row r="26" ht="24" customHeight="1">
      <x:c r="A26" s="21"/>
      <x:c r="B26" s="22"/>
      <x:c r="C26" s="23"/>
      <x:c r="D26" s="22"/>
      <x:c r="E26" s="22"/>
      <x:c r="F26" s="24"/>
      <x:c r="G26" s="22"/>
      <x:c r="H26" s="21"/>
      <x:c r="I26" s="23"/>
      <x:c r="J26" s="22"/>
    </x:row>
    <x:row r="27" ht="24" customHeight="1">
      <x:c r="A27" s="21"/>
      <x:c r="B27" s="22"/>
      <x:c r="C27" s="23"/>
      <x:c r="D27" s="22"/>
      <x:c r="E27" s="22"/>
      <x:c r="F27" s="24"/>
      <x:c r="G27" s="22"/>
      <x:c r="H27" s="21"/>
      <x:c r="I27" s="23"/>
      <x:c r="J27" s="22"/>
    </x:row>
    <x:row r="28" ht="24" customHeight="1">
      <x:c r="A28" s="21"/>
      <x:c r="B28" s="22"/>
      <x:c r="C28" s="23"/>
      <x:c r="D28" s="22"/>
      <x:c r="E28" s="22"/>
      <x:c r="F28" s="24"/>
      <x:c r="G28" s="22"/>
      <x:c r="H28" s="21"/>
      <x:c r="I28" s="23"/>
      <x:c r="J28" s="22"/>
    </x:row>
    <x:row r="29" ht="24" customHeight="1">
      <x:c r="A29" s="21"/>
      <x:c r="B29" s="22"/>
      <x:c r="C29" s="23"/>
      <x:c r="D29" s="22"/>
      <x:c r="E29" s="22"/>
      <x:c r="F29" s="24"/>
      <x:c r="G29" s="22"/>
      <x:c r="H29" s="21"/>
      <x:c r="I29" s="23"/>
      <x:c r="J29" s="22"/>
    </x:row>
    <x:row r="30" ht="24" customHeight="1">
      <x:c r="A30" s="21"/>
      <x:c r="B30" s="22"/>
      <x:c r="C30" s="23"/>
      <x:c r="D30" s="22"/>
      <x:c r="E30" s="22"/>
      <x:c r="F30" s="24"/>
      <x:c r="G30" s="22"/>
      <x:c r="H30" s="21"/>
      <x:c r="I30" s="23"/>
      <x:c r="J30" s="22"/>
    </x:row>
    <x:row r="31" ht="24" customHeight="1">
      <x:c r="A31" s="21"/>
      <x:c r="B31" s="22"/>
      <x:c r="C31" s="23"/>
      <x:c r="D31" s="22"/>
      <x:c r="E31" s="22"/>
      <x:c r="F31" s="24"/>
      <x:c r="G31" s="22"/>
      <x:c r="H31" s="21"/>
      <x:c r="I31" s="23"/>
      <x:c r="J31" s="22"/>
    </x:row>
    <x:row r="32" ht="24" customHeight="1">
      <x:c r="A32" s="21"/>
      <x:c r="B32" s="22"/>
      <x:c r="C32" s="23"/>
      <x:c r="D32" s="22"/>
      <x:c r="E32" s="22"/>
      <x:c r="F32" s="24"/>
      <x:c r="G32" s="22"/>
      <x:c r="H32" s="21"/>
      <x:c r="I32" s="23"/>
      <x:c r="J32" s="22"/>
    </x:row>
    <x:row r="33" ht="24" customHeight="1">
      <x:c r="A33" s="21"/>
      <x:c r="B33" s="22"/>
      <x:c r="C33" s="23"/>
      <x:c r="D33" s="22"/>
      <x:c r="E33" s="22"/>
      <x:c r="F33" s="24"/>
      <x:c r="G33" s="22"/>
      <x:c r="H33" s="21"/>
      <x:c r="I33" s="23"/>
      <x:c r="J33" s="22"/>
    </x:row>
    <x:row r="34" ht="24" customHeight="1">
      <x:c r="A34" s="21"/>
      <x:c r="B34" s="22"/>
      <x:c r="C34" s="23"/>
      <x:c r="D34" s="22"/>
      <x:c r="E34" s="22"/>
      <x:c r="F34" s="24"/>
      <x:c r="G34" s="22"/>
      <x:c r="H34" s="21"/>
      <x:c r="I34" s="23"/>
      <x:c r="J34" s="22"/>
    </x:row>
    <x:row r="35" ht="24" customHeight="1">
      <x:c r="A35" s="21"/>
      <x:c r="B35" s="22"/>
      <x:c r="C35" s="23"/>
      <x:c r="D35" s="22"/>
      <x:c r="E35" s="22"/>
      <x:c r="F35" s="24"/>
      <x:c r="G35" s="22"/>
      <x:c r="H35" s="21"/>
      <x:c r="I35" s="23"/>
      <x:c r="J35" s="22"/>
    </x:row>
    <x:row r="36" ht="24" customHeight="1">
      <x:c r="A36" s="21"/>
      <x:c r="B36" s="22"/>
      <x:c r="C36" s="23"/>
      <x:c r="D36" s="22"/>
      <x:c r="E36" s="22"/>
      <x:c r="F36" s="24"/>
      <x:c r="G36" s="22"/>
      <x:c r="H36" s="21"/>
      <x:c r="I36" s="23"/>
      <x:c r="J36" s="22"/>
    </x:row>
    <x:row r="37" ht="24" customHeight="1">
      <x:c r="A37" s="21"/>
      <x:c r="B37" s="22"/>
      <x:c r="C37" s="23"/>
      <x:c r="D37" s="22"/>
      <x:c r="E37" s="22"/>
      <x:c r="F37" s="24"/>
      <x:c r="G37" s="22"/>
      <x:c r="H37" s="21"/>
      <x:c r="I37" s="23"/>
      <x:c r="J37" s="22"/>
    </x:row>
    <x:row r="38" ht="24" customHeight="1">
      <x:c r="A38" s="21"/>
      <x:c r="B38" s="22"/>
      <x:c r="C38" s="23"/>
      <x:c r="D38" s="22"/>
      <x:c r="E38" s="22"/>
      <x:c r="F38" s="24"/>
      <x:c r="G38" s="22"/>
      <x:c r="H38" s="21"/>
      <x:c r="I38" s="23"/>
      <x:c r="J38" s="22"/>
    </x:row>
    <x:row r="39" ht="24" customHeight="1">
      <x:c r="A39" s="21"/>
      <x:c r="B39" s="22"/>
      <x:c r="C39" s="23"/>
      <x:c r="D39" s="22"/>
      <x:c r="E39" s="22"/>
      <x:c r="F39" s="24"/>
      <x:c r="G39" s="22"/>
      <x:c r="H39" s="21"/>
      <x:c r="I39" s="23"/>
      <x:c r="J39" s="22"/>
    </x:row>
    <x:row r="40" ht="24" customHeight="1">
      <x:c r="A40" s="21"/>
      <x:c r="B40" s="22"/>
      <x:c r="C40" s="23"/>
      <x:c r="D40" s="22"/>
      <x:c r="E40" s="22"/>
      <x:c r="F40" s="24"/>
      <x:c r="G40" s="22"/>
      <x:c r="H40" s="21"/>
      <x:c r="I40" s="23"/>
      <x:c r="J40" s="22"/>
    </x:row>
    <x:row r="41" ht="24" customHeight="1">
      <x:c r="A41" s="21"/>
      <x:c r="B41" s="22"/>
      <x:c r="C41" s="23"/>
      <x:c r="D41" s="22"/>
      <x:c r="E41" s="22"/>
      <x:c r="F41" s="24"/>
      <x:c r="G41" s="22"/>
      <x:c r="H41" s="21"/>
      <x:c r="I41" s="23"/>
      <x:c r="J41" s="22"/>
    </x:row>
    <x:row r="42" ht="24" customHeight="1">
      <x:c r="A42" s="21"/>
      <x:c r="B42" s="22"/>
      <x:c r="C42" s="23"/>
      <x:c r="D42" s="22"/>
      <x:c r="E42" s="22"/>
      <x:c r="F42" s="24"/>
      <x:c r="G42" s="22"/>
      <x:c r="H42" s="21"/>
      <x:c r="I42" s="23"/>
      <x:c r="J42" s="22"/>
    </x:row>
    <x:row r="43" ht="24" customHeight="1">
      <x:c r="A43" s="21"/>
      <x:c r="B43" s="22"/>
      <x:c r="C43" s="23"/>
      <x:c r="D43" s="22"/>
      <x:c r="E43" s="22"/>
      <x:c r="F43" s="24"/>
      <x:c r="G43" s="22"/>
      <x:c r="H43" s="21"/>
      <x:c r="I43" s="23"/>
      <x:c r="J43" s="22"/>
    </x:row>
    <x:row r="44" ht="24" customHeight="1">
      <x:c r="A44" s="21"/>
      <x:c r="B44" s="22"/>
      <x:c r="C44" s="23"/>
      <x:c r="D44" s="22"/>
      <x:c r="E44" s="22"/>
      <x:c r="F44" s="24"/>
      <x:c r="G44" s="22"/>
      <x:c r="H44" s="21"/>
      <x:c r="I44" s="23"/>
      <x:c r="J44" s="22"/>
    </x:row>
    <x:row r="45" ht="24" customHeight="1">
      <x:c r="A45" s="21"/>
      <x:c r="B45" s="22"/>
      <x:c r="C45" s="23"/>
      <x:c r="D45" s="22"/>
      <x:c r="E45" s="22"/>
      <x:c r="F45" s="24"/>
      <x:c r="G45" s="22"/>
      <x:c r="H45" s="21"/>
      <x:c r="I45" s="23"/>
      <x:c r="J45" s="22"/>
    </x:row>
    <x:row r="46" ht="24" customHeight="1">
      <x:c r="A46" s="21"/>
      <x:c r="B46" s="22"/>
      <x:c r="C46" s="23"/>
      <x:c r="D46" s="22"/>
      <x:c r="E46" s="22"/>
      <x:c r="F46" s="24"/>
      <x:c r="G46" s="22"/>
      <x:c r="H46" s="21"/>
      <x:c r="I46" s="23"/>
      <x:c r="J46" s="22"/>
    </x:row>
    <x:row r="47" ht="24" customHeight="1">
      <x:c r="A47" s="21"/>
      <x:c r="B47" s="22"/>
      <x:c r="C47" s="23"/>
      <x:c r="D47" s="22"/>
      <x:c r="E47" s="22"/>
      <x:c r="F47" s="24"/>
      <x:c r="G47" s="22"/>
      <x:c r="H47" s="21"/>
      <x:c r="I47" s="23"/>
      <x:c r="J47" s="22"/>
    </x:row>
    <x:row r="48" ht="24" customHeight="1">
      <x:c r="A48" s="21"/>
      <x:c r="B48" s="22"/>
      <x:c r="C48" s="23"/>
      <x:c r="D48" s="22"/>
      <x:c r="E48" s="22"/>
      <x:c r="F48" s="24"/>
      <x:c r="G48" s="22"/>
      <x:c r="H48" s="21"/>
      <x:c r="I48" s="23"/>
      <x:c r="J48" s="22"/>
    </x:row>
    <x:row r="49" ht="24" customHeight="1">
      <x:c r="A49" s="21"/>
      <x:c r="B49" s="22"/>
      <x:c r="C49" s="23"/>
      <x:c r="D49" s="22"/>
      <x:c r="E49" s="22"/>
      <x:c r="F49" s="24"/>
      <x:c r="G49" s="22"/>
      <x:c r="H49" s="21"/>
      <x:c r="I49" s="23"/>
      <x:c r="J49" s="22"/>
    </x:row>
    <x:row r="50" ht="24" customHeight="1">
      <x:c r="A50" s="21"/>
      <x:c r="B50" s="22"/>
      <x:c r="C50" s="23"/>
      <x:c r="D50" s="22"/>
      <x:c r="E50" s="22"/>
      <x:c r="F50" s="24"/>
      <x:c r="G50" s="22"/>
      <x:c r="H50" s="21"/>
      <x:c r="I50" s="23"/>
      <x:c r="J50" s="22"/>
    </x:row>
    <x:row r="51" ht="24" customHeight="1">
      <x:c r="A51" s="21"/>
      <x:c r="B51" s="22"/>
      <x:c r="C51" s="23"/>
      <x:c r="D51" s="22"/>
      <x:c r="E51" s="22"/>
      <x:c r="F51" s="24"/>
      <x:c r="G51" s="22"/>
      <x:c r="H51" s="21"/>
      <x:c r="I51" s="23"/>
      <x:c r="J51" s="22"/>
    </x:row>
    <x:row r="52" ht="24" customHeight="1">
      <x:c r="A52" s="21"/>
      <x:c r="B52" s="22"/>
      <x:c r="C52" s="23"/>
      <x:c r="D52" s="22"/>
      <x:c r="E52" s="22"/>
      <x:c r="F52" s="24"/>
      <x:c r="G52" s="22"/>
      <x:c r="H52" s="21"/>
      <x:c r="I52" s="23"/>
      <x:c r="J52" s="22"/>
    </x:row>
    <x:row r="53" ht="24" customHeight="1">
      <x:c r="A53" s="21"/>
      <x:c r="B53" s="22"/>
      <x:c r="C53" s="23"/>
      <x:c r="D53" s="22"/>
      <x:c r="E53" s="22"/>
      <x:c r="F53" s="24"/>
      <x:c r="G53" s="22"/>
      <x:c r="H53" s="21"/>
      <x:c r="I53" s="23"/>
      <x:c r="J53" s="22"/>
    </x:row>
    <x:row r="54" ht="24" customHeight="1">
      <x:c r="A54" s="21"/>
      <x:c r="B54" s="22"/>
      <x:c r="C54" s="23"/>
      <x:c r="D54" s="22"/>
      <x:c r="E54" s="22"/>
      <x:c r="F54" s="24"/>
      <x:c r="G54" s="22"/>
      <x:c r="H54" s="21"/>
      <x:c r="I54" s="23"/>
      <x:c r="J54" s="22"/>
    </x:row>
    <x:row r="55" ht="24" customHeight="1">
      <x:c r="A55" s="21"/>
      <x:c r="B55" s="22"/>
      <x:c r="C55" s="23"/>
      <x:c r="D55" s="22"/>
      <x:c r="E55" s="22"/>
      <x:c r="F55" s="24"/>
      <x:c r="G55" s="22"/>
      <x:c r="H55" s="21"/>
      <x:c r="I55" s="23"/>
      <x:c r="J55" s="22"/>
    </x:row>
    <x:row r="56" ht="24" customHeight="1">
      <x:c r="A56" s="21"/>
      <x:c r="B56" s="22"/>
      <x:c r="C56" s="23"/>
      <x:c r="D56" s="22"/>
      <x:c r="E56" s="22"/>
      <x:c r="F56" s="24"/>
      <x:c r="G56" s="22"/>
      <x:c r="H56" s="21"/>
      <x:c r="I56" s="23"/>
      <x:c r="J56" s="22"/>
    </x:row>
    <x:row r="57" ht="24" customHeight="1">
      <x:c r="A57" s="21"/>
      <x:c r="B57" s="22"/>
      <x:c r="C57" s="23"/>
      <x:c r="D57" s="22"/>
      <x:c r="E57" s="22"/>
      <x:c r="F57" s="24"/>
      <x:c r="G57" s="22"/>
      <x:c r="H57" s="21"/>
      <x:c r="I57" s="23"/>
      <x:c r="J57" s="22"/>
    </x:row>
    <x:row r="58" ht="24" customHeight="1">
      <x:c r="A58" s="21"/>
      <x:c r="B58" s="22"/>
      <x:c r="C58" s="23"/>
      <x:c r="D58" s="22"/>
      <x:c r="E58" s="22"/>
      <x:c r="F58" s="24"/>
      <x:c r="G58" s="22"/>
      <x:c r="H58" s="21"/>
      <x:c r="I58" s="23"/>
      <x:c r="J58" s="22"/>
    </x:row>
    <x:row r="59" ht="24" customHeight="1">
      <x:c r="A59" s="21"/>
      <x:c r="B59" s="22"/>
      <x:c r="C59" s="23"/>
      <x:c r="D59" s="22"/>
      <x:c r="E59" s="22"/>
      <x:c r="F59" s="24"/>
      <x:c r="G59" s="22"/>
      <x:c r="H59" s="21"/>
      <x:c r="I59" s="23"/>
      <x:c r="J59" s="22"/>
    </x:row>
    <x:row r="60" ht="24" customHeight="1">
      <x:c r="A60" s="21"/>
      <x:c r="B60" s="22"/>
      <x:c r="C60" s="23"/>
      <x:c r="D60" s="22"/>
      <x:c r="E60" s="22"/>
      <x:c r="F60" s="24"/>
      <x:c r="G60" s="22"/>
      <x:c r="H60" s="21"/>
      <x:c r="I60" s="23"/>
      <x:c r="J60" s="22"/>
    </x:row>
    <x:row r="61" ht="24" customHeight="1">
      <x:c r="A61" s="21"/>
      <x:c r="B61" s="22"/>
      <x:c r="C61" s="23"/>
      <x:c r="D61" s="22"/>
      <x:c r="E61" s="22"/>
      <x:c r="F61" s="24"/>
      <x:c r="G61" s="22"/>
      <x:c r="H61" s="21"/>
      <x:c r="I61" s="23"/>
      <x:c r="J61" s="22"/>
    </x:row>
    <x:row r="62" ht="24" customHeight="1">
      <x:c r="A62" s="21"/>
      <x:c r="B62" s="22"/>
      <x:c r="C62" s="23"/>
      <x:c r="D62" s="22"/>
      <x:c r="E62" s="22"/>
      <x:c r="F62" s="24"/>
      <x:c r="G62" s="22"/>
      <x:c r="H62" s="21"/>
      <x:c r="I62" s="23"/>
      <x:c r="J62" s="22"/>
    </x:row>
    <x:row r="63" ht="24" customHeight="1">
      <x:c r="A63" s="21"/>
      <x:c r="B63" s="22"/>
      <x:c r="C63" s="23"/>
      <x:c r="D63" s="22"/>
      <x:c r="E63" s="22"/>
      <x:c r="F63" s="24"/>
      <x:c r="G63" s="22"/>
      <x:c r="H63" s="21"/>
      <x:c r="I63" s="23"/>
      <x:c r="J63" s="22"/>
    </x:row>
    <x:row r="64" ht="24" customHeight="1">
      <x:c r="A64" s="21"/>
      <x:c r="B64" s="22"/>
      <x:c r="C64" s="23"/>
      <x:c r="D64" s="22"/>
      <x:c r="E64" s="22"/>
      <x:c r="F64" s="24"/>
      <x:c r="G64" s="22"/>
      <x:c r="H64" s="21"/>
      <x:c r="I64" s="23"/>
      <x:c r="J64" s="22"/>
    </x:row>
    <x:row r="65" ht="24" customHeight="1">
      <x:c r="A65" s="21"/>
      <x:c r="B65" s="22"/>
      <x:c r="C65" s="23"/>
      <x:c r="D65" s="22"/>
      <x:c r="E65" s="22"/>
      <x:c r="F65" s="24"/>
      <x:c r="G65" s="22"/>
      <x:c r="H65" s="21"/>
      <x:c r="I65" s="23"/>
      <x:c r="J65" s="2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4" customHeight="1">
      <x:c r="A68" s="5" t="str">
        <x:v>Use one row per completed job. Keep deferred work in the follow-up field until it is actually completed.</x:v>
      </x:c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</x:sheetData>
  <x:dataValidations count="3">
    <x:dataValidation type="decimal" operator="greaterThanOrEqual" sqref="C16:C65">
      <x:formula1>0</x:formula1>
    </x:dataValidation>
    <x:dataValidation type="decimal" operator="greaterThanOrEqual" sqref="F16:F65">
      <x:formula1>0</x:formula1>
    </x:dataValidation>
    <x:dataValidation type="decimal" operator="greaterThanOrEqual" sqref="I16:I6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52C38"/>
  </x:sheetPr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4" hidden="0" customWidth="1"/>
    <x:col min="4" max="4" width="19" hidden="0" customWidth="1"/>
    <x:col min="5" max="5" width="77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Monthly cost worksheet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5" t="str">
        <x:v>CAD and kilometres. Enter one month, one truck or a consistently defined fleet. The example is hypothetical.</x:v>
      </x:c>
      <x:c r="B4" s="2"/>
      <x:c r="C4" s="2"/>
      <x:c r="D4" s="2"/>
      <x:c r="E4" s="2"/>
    </x:row>
    <x:row r="5" ht="24" customHeight="1">
      <x:c r="A5" s="5" t="str">
        <x:v>Fill every amber numeric cell. Use 0 when a category has no cost. Use the same tax basis throughout.</x:v>
      </x:c>
      <x:c r="B5" s="2"/>
      <x:c r="C5" s="2"/>
      <x:c r="D5" s="2"/>
      <x:c r="E5" s="2"/>
    </x:row>
    <x:row r="6" ht="36" customHeight="1">
      <x:c r="A6" s="15" t="str">
        <x:v>Measure</x:v>
      </x:c>
      <x:c r="B6" s="17" t="str">
        <x:v>Your month</x:v>
      </x:c>
      <x:c r="C6" s="2"/>
      <x:c r="D6" s="15" t="str">
        <x:v>Example month</x:v>
      </x:c>
      <x:c r="E6" s="17" t="str">
        <x:v>How to use the row</x:v>
      </x:c>
    </x:row>
    <x:row r="7" ht="24" customHeight="1">
      <x:c r="A7" s="2" t="str">
        <x:v>Period</x:v>
      </x:c>
      <x:c r="B7" s="33"/>
      <x:c r="C7" s="2"/>
      <x:c r="D7" s="33" t="d">
        <x:v>2026-10-01T12:00:00.000Z</x:v>
      </x:c>
      <x:c r="E7" s="2" t="str">
        <x:v>Month represented by these inputs.</x:v>
      </x:c>
    </x:row>
    <x:row r="8" ht="24" customHeight="1">
      <x:c r="A8" s="2" t="str">
        <x:v>All distance km</x:v>
      </x:c>
      <x:c r="B8" s="20"/>
      <x:c r="C8" s="2"/>
      <x:c r="D8" s="20" t="n">
        <x:v>10000</x:v>
      </x:c>
      <x:c r="E8" s="2" t="str">
        <x:v>Include empty and loaded distance.</x:v>
      </x:c>
    </x:row>
    <x:row r="9" ht="24" customHeight="1">
      <x:c r="A9" s="2" t="str">
        <x:v>Loaded distance km</x:v>
      </x:c>
      <x:c r="B9" s="20"/>
      <x:c r="C9" s="2"/>
      <x:c r="D9" s="20" t="n">
        <x:v>8500</x:v>
      </x:c>
      <x:c r="E9" s="2" t="str">
        <x:v>Must be greater than 0 and no greater than all distance.</x:v>
      </x:c>
    </x:row>
    <x:row r="10" ht="24" customHeight="1">
      <x:c r="A10" s="2" t="str">
        <x:v>Billed revenue CAD</x:v>
      </x:c>
      <x:c r="B10" s="24"/>
      <x:c r="C10" s="2"/>
      <x:c r="D10" s="24" t="n">
        <x:v>25000</x:v>
      </x:c>
      <x:c r="E10" s="2" t="str">
        <x:v>Revenue billed for this period, including agreed accessorials.</x:v>
      </x:c>
    </x:row>
    <x:row r="11" ht="24" customHeight="1">
      <x:c r="A11" s="2"/>
      <x:c r="B11" s="2"/>
      <x:c r="C11" s="2"/>
      <x:c r="D11" s="2"/>
      <x:c r="E11" s="2"/>
    </x:row>
    <x:row r="12" ht="24" customHeight="1">
      <x:c r="A12" s="2"/>
      <x:c r="B12" s="2"/>
      <x:c r="C12" s="2"/>
      <x:c r="D12" s="2"/>
      <x:c r="E12" s="2"/>
    </x:row>
    <x:row r="13" ht="24" customHeight="1">
      <x:c r="A13" s="2" t="str">
        <x:v>Fuel</x:v>
      </x:c>
      <x:c r="B13" s="24"/>
      <x:c r="C13" s="2"/>
      <x:c r="D13" s="24" t="n">
        <x:v>6200</x:v>
      </x:c>
      <x:c r="E13" s="2" t="str">
        <x:v>Fuel on a consistent cost basis. Do not also include it in Other.</x:v>
      </x:c>
    </x:row>
    <x:row r="14" ht="24" customHeight="1">
      <x:c r="A14" s="2" t="str">
        <x:v>Driver pay and employer costs</x:v>
      </x:c>
      <x:c r="B14" s="24"/>
      <x:c r="C14" s="2"/>
      <x:c r="D14" s="24" t="n">
        <x:v>6500</x:v>
      </x:c>
      <x:c r="E14" s="2" t="str">
        <x:v>Include your planned compensation when owner-driving.</x:v>
      </x:c>
    </x:row>
    <x:row r="15" ht="24" customHeight="1">
      <x:c r="A15" s="2" t="str">
        <x:v>Maintenance and repairs</x:v>
      </x:c>
      <x:c r="B15" s="24"/>
      <x:c r="C15" s="2"/>
      <x:c r="D15" s="24" t="n">
        <x:v>900</x:v>
      </x:c>
      <x:c r="E15" s="2" t="str">
        <x:v>Use invoices or a planning reserve consistently. Do not count both.</x:v>
      </x:c>
    </x:row>
    <x:row r="16" ht="24" customHeight="1">
      <x:c r="A16" s="2" t="str">
        <x:v>Tyres</x:v>
      </x:c>
      <x:c r="B16" s="24"/>
      <x:c r="C16" s="2"/>
      <x:c r="D16" s="24" t="n">
        <x:v>300</x:v>
      </x:c>
      <x:c r="E16" s="2" t="str">
        <x:v>Do not count a tyre invoice again under Maintenance.</x:v>
      </x:c>
    </x:row>
    <x:row r="17" ht="24" customHeight="1">
      <x:c r="A17" s="2" t="str">
        <x:v>Insurance</x:v>
      </x:c>
      <x:c r="B17" s="24"/>
      <x:c r="C17" s="2"/>
      <x:c r="D17" s="24" t="n">
        <x:v>1100</x:v>
      </x:c>
      <x:c r="E17" s="2" t="str">
        <x:v>Allocate annual costs consistently when planning a month.</x:v>
      </x:c>
    </x:row>
    <x:row r="18" ht="24" customHeight="1">
      <x:c r="A18" s="2" t="str">
        <x:v>Permits, licences and tolls</x:v>
      </x:c>
      <x:c r="B18" s="24"/>
      <x:c r="C18" s="2"/>
      <x:c r="D18" s="24" t="n">
        <x:v>400</x:v>
      </x:c>
      <x:c r="E18" s="2" t="str">
        <x:v>Include each cost once.</x:v>
      </x:c>
    </x:row>
    <x:row r="19" ht="24" customHeight="1">
      <x:c r="A19" s="2" t="str">
        <x:v>Equipment leases</x:v>
      </x:c>
      <x:c r="B19" s="24"/>
      <x:c r="C19" s="2"/>
      <x:c r="D19" s="24" t="n">
        <x:v>1800</x:v>
      </x:c>
      <x:c r="E19" s="2" t="str">
        <x:v>Exclude a payment already included elsewhere.</x:v>
      </x:c>
    </x:row>
    <x:row r="20" ht="24" customHeight="1">
      <x:c r="A20" s="2" t="str">
        <x:v>Financing interest</x:v>
      </x:c>
      <x:c r="B20" s="24"/>
      <x:c r="C20" s="2"/>
      <x:c r="D20" s="24" t="n">
        <x:v>250</x:v>
      </x:c>
      <x:c r="E20" s="2" t="str">
        <x:v>Interest only. Principal repayment is excluded from this cost view.</x:v>
      </x:c>
    </x:row>
    <x:row r="21" ht="24" customHeight="1">
      <x:c r="A21" s="2" t="str">
        <x:v>Administration and other overhead</x:v>
      </x:c>
      <x:c r="B21" s="24"/>
      <x:c r="C21" s="2"/>
      <x:c r="D21" s="24" t="n">
        <x:v>450</x:v>
      </x:c>
      <x:c r="E21" s="2" t="str">
        <x:v>Examples: bookkeeping, phone, subscriptions and yard costs.</x:v>
      </x:c>
    </x:row>
    <x:row r="22" ht="24" customHeight="1">
      <x:c r="A22" s="2" t="str">
        <x:v>Other listed operating costs</x:v>
      </x:c>
      <x:c r="B22" s="24"/>
      <x:c r="C22" s="2"/>
      <x:c r="D22" s="24" t="n">
        <x:v>200</x:v>
      </x:c>
      <x:c r="E22" s="2" t="str">
        <x:v>Only costs not included in another row.</x:v>
      </x:c>
    </x:row>
    <x:row r="23" ht="24" customHeight="1">
      <x:c r="A23" s="2"/>
      <x:c r="B23" s="2"/>
      <x:c r="C23" s="2"/>
      <x:c r="D23" s="2"/>
      <x:c r="E23" s="2"/>
    </x:row>
    <x:row r="24" ht="24" customHeight="1">
      <x:c r="A24" s="2" t="str">
        <x:v>Total listed operating costs</x:v>
      </x:c>
      <x:c r="B24" s="34" t="str">
        <x:f>IF(COUNT(B13:B22)&lt;10,"Check inputs",IF(MIN(B13:B22)&lt;0,"Check inputs",SUM(B13:B22)))</x:f>
        <x:v>Check inputs</x:v>
      </x:c>
      <x:c r="C24" s="2"/>
      <x:c r="D24" s="34" t="n">
        <x:f>IF(COUNT(D13:D22)&lt;10,"Check inputs",IF(MIN(D13:D22)&lt;0,"Check inputs",SUM(D13:D22)))</x:f>
        <x:v>18100</x:v>
      </x:c>
      <x:c r="E24" s="2" t="str">
        <x:v>Sum of the ten cost rows.</x:v>
      </x:c>
    </x:row>
    <x:row r="25" ht="24" customHeight="1">
      <x:c r="A25" s="2" t="str">
        <x:v>Billed revenue less listed costs</x:v>
      </x:c>
      <x:c r="B25" s="34" t="str">
        <x:f>IF(OR(NOT(ISNUMBER(B24)),NOT(ISNUMBER(B10)),B10&lt;0),"Check inputs",B10-B24)</x:f>
        <x:v>Check inputs</x:v>
      </x:c>
      <x:c r="C25" s="2"/>
      <x:c r="D25" s="34" t="n">
        <x:f>IF(OR(NOT(ISNUMBER(D24)),NOT(ISNUMBER(D10)),D10&lt;0),"Check inputs",D10-D24)</x:f>
        <x:v>6900</x:v>
      </x:c>
      <x:c r="E25" s="2" t="str">
        <x:v>Not net profit or cash flow. Billed revenue may not yet be collected.</x:v>
      </x:c>
    </x:row>
    <x:row r="26" ht="24" customHeight="1">
      <x:c r="A26" s="2" t="str">
        <x:v>Listed cost per all km</x:v>
      </x:c>
      <x:c r="B26" s="34" t="str">
        <x:f>IF(OR(NOT(ISNUMBER(B24)),NOT(ISNUMBER(B8)),B8&lt;=0),"Check inputs",B24/B8)</x:f>
        <x:v>Check inputs</x:v>
      </x:c>
      <x:c r="C26" s="2"/>
      <x:c r="D26" s="34" t="n">
        <x:f>IF(OR(NOT(ISNUMBER(D24)),NOT(ISNUMBER(D8)),D8&lt;=0),"Check inputs",D24/D8)</x:f>
        <x:v>1.81</x:v>
      </x:c>
      <x:c r="E26" s="2" t="str">
        <x:v>Total listed costs divided by loaded plus empty kilometres.</x:v>
      </x:c>
    </x:row>
    <x:row r="27" ht="24" customHeight="1">
      <x:c r="A27" s="2" t="str">
        <x:v>Listed cost per loaded km</x:v>
      </x:c>
      <x:c r="B27" s="34" t="str">
        <x:f>IF(OR(NOT(ISNUMBER(B24)),NOT(ISNUMBER(B8)),NOT(ISNUMBER(B9)),B8&lt;=0,B9&lt;=0,B9&gt;B8),"Check inputs",B24/B9)</x:f>
        <x:v>Check inputs</x:v>
      </x:c>
      <x:c r="C27" s="2"/>
      <x:c r="D27" s="34" t="n">
        <x:f>IF(OR(NOT(ISNUMBER(D24)),NOT(ISNUMBER(D8)),NOT(ISNUMBER(D9)),D8&lt;=0,D9&lt;=0,D9&gt;D8),"Check inputs",D24/D9)</x:f>
        <x:v>2.1294117647058823</x:v>
      </x:c>
      <x:c r="E27" s="2" t="str">
        <x:v>Cost coverage only. Profit target and omitted costs are not included.</x:v>
      </x:c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5" t="str">
        <x:v>Excluded: income tax, depreciation, loan principal and equipment purchases. Add a separate cash plan for payment timing.</x:v>
      </x:c>
      <x:c r="B30" s="2"/>
      <x:c r="C30" s="2"/>
      <x:c r="D30" s="2"/>
      <x:c r="E30" s="2"/>
    </x:row>
    <x:row r="31" ht="24" customHeight="1">
      <x:c r="A31" s="5" t="str">
        <x:v>Use the online operating-cost and break-even tools for scenario planning. This sheet is not a tax return or financial statement.</x:v>
      </x:c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</x:sheetData>
  <x:conditionalFormatting sqref="B24:B27">
    <x:cfRule type="containsText" dxfId="1" priority="1" operator="containsText" text="Check inputs"/>
  </x:conditionalFormatting>
  <x:conditionalFormatting sqref="D24:D27">
    <x:cfRule type="containsText" dxfId="2" priority="2" operator="containsText" text="Check inputs"/>
  </x:conditionalFormatting>
  <x:dataValidations count="4">
    <x:dataValidation type="decimal" operator="greaterThanOrEqual" sqref="B8:B10">
      <x:formula1>0</x:formula1>
    </x:dataValidation>
    <x:dataValidation type="decimal" operator="greaterThanOrEqual" sqref="B13:B22">
      <x:formula1>0</x:formula1>
    </x:dataValidation>
    <x:dataValidation type="decimal" operator="greaterThanOrEqual" sqref="D8:D10">
      <x:formula1>0</x:formula1>
    </x:dataValidation>
    <x:dataValidation type="decimal" operator="greaterThanOrEqual" sqref="D13:D22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52C38"/>
  </x:sheetPr>
  <x:sheetViews>
    <x:sheetView showGridLines="0" workbookViewId="0"/>
  </x:sheetViews>
  <x:sheetFormatPr defaultRowHeight="15"/>
  <x:cols>
    <x:col min="1" max="1" width="40" hidden="0" customWidth="1"/>
    <x:col min="2" max="2" width="19" hidden="0" customWidth="1"/>
    <x:col min="3" max="3" width="19" hidden="0" customWidth="1"/>
    <x:col min="4" max="4" width="4" hidden="0" customWidth="1"/>
    <x:col min="5" max="5" width="19" hidden="0" customWidth="1"/>
    <x:col min="6" max="6" width="19" hidden="0" customWidth="1"/>
    <x:col min="7" max="7" width="7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Load comparison</x:v>
      </x:c>
      <x:c r="B2" s="2"/>
      <x:c r="C2" s="2"/>
      <x:c r="D2" s="2"/>
      <x:c r="E2" s="2"/>
      <x:c r="F2" s="2"/>
      <x:c r="G2" s="2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CAD, kilometres and litres. Compare two loads over the same decision horizon. Examples are hypothetical.</x:v>
      </x:c>
      <x:c r="B4" s="2"/>
      <x:c r="C4" s="2"/>
      <x:c r="D4" s="2"/>
      <x:c r="E4" s="2"/>
      <x:c r="F4" s="2"/>
      <x:c r="G4" s="2"/>
    </x:row>
    <x:row r="5" ht="24" customHeight="1">
      <x:c r="A5" s="5" t="str">
        <x:v>Fill every amber numeric cell. Include the empty repositioning needed before the next comparable opportunity.</x:v>
      </x:c>
      <x:c r="B5" s="2"/>
      <x:c r="C5" s="2"/>
      <x:c r="D5" s="2"/>
      <x:c r="E5" s="2"/>
      <x:c r="F5" s="2"/>
      <x:c r="G5" s="2"/>
    </x:row>
    <x:row r="6" ht="36" customHeight="1">
      <x:c r="A6" s="15" t="str">
        <x:v>Measure</x:v>
      </x:c>
      <x:c r="B6" s="16" t="str">
        <x:v>Your load A</x:v>
      </x:c>
      <x:c r="C6" s="17" t="str">
        <x:v>Your load B</x:v>
      </x:c>
      <x:c r="D6" s="2"/>
      <x:c r="E6" s="15" t="str">
        <x:v>Example A</x:v>
      </x:c>
      <x:c r="F6" s="16" t="str">
        <x:v>Example B</x:v>
      </x:c>
      <x:c r="G6" s="17" t="str">
        <x:v>How to use the row</x:v>
      </x:c>
    </x:row>
    <x:row r="7" ht="24" customHeight="1">
      <x:c r="A7" s="2" t="str">
        <x:v>Total agreed revenue</x:v>
      </x:c>
      <x:c r="B7" s="24"/>
      <x:c r="C7" s="24"/>
      <x:c r="D7" s="2"/>
      <x:c r="E7" s="24" t="n">
        <x:v>2400</x:v>
      </x:c>
      <x:c r="F7" s="24" t="n">
        <x:v>2100</x:v>
      </x:c>
      <x:c r="G7" s="2" t="str">
        <x:v>Include linehaul and agreed extras once.</x:v>
      </x:c>
    </x:row>
    <x:row r="8" ht="24" customHeight="1">
      <x:c r="A8" s="2" t="str">
        <x:v>Loaded distance km</x:v>
      </x:c>
      <x:c r="B8" s="20"/>
      <x:c r="C8" s="20"/>
      <x:c r="D8" s="2"/>
      <x:c r="E8" s="20" t="n">
        <x:v>800</x:v>
      </x:c>
      <x:c r="F8" s="20" t="n">
        <x:v>650</x:v>
      </x:c>
      <x:c r="G8" s="2" t="str">
        <x:v>Distance carrying the paid load.</x:v>
      </x:c>
    </x:row>
    <x:row r="9" ht="24" customHeight="1">
      <x:c r="A9" s="2" t="str">
        <x:v>Empty distance km</x:v>
      </x:c>
      <x:c r="B9" s="20"/>
      <x:c r="C9" s="20"/>
      <x:c r="D9" s="2"/>
      <x:c r="E9" s="20" t="n">
        <x:v>150</x:v>
      </x:c>
      <x:c r="F9" s="20" t="n">
        <x:v>50</x:v>
      </x:c>
      <x:c r="G9" s="2" t="str">
        <x:v>Include the relevant positioning or return distance.</x:v>
      </x:c>
    </x:row>
    <x:row r="10" ht="24" customHeight="1">
      <x:c r="A10" s="2" t="str">
        <x:v>Fuel use L / 100 km</x:v>
      </x:c>
      <x:c r="B10" s="20"/>
      <x:c r="C10" s="20"/>
      <x:c r="D10" s="2"/>
      <x:c r="E10" s="20" t="n">
        <x:v>36</x:v>
      </x:c>
      <x:c r="F10" s="20" t="n">
        <x:v>36</x:v>
      </x:c>
      <x:c r="G10" s="2" t="str">
        <x:v>Use a realistic combined estimate for this trip.</x:v>
      </x:c>
    </x:row>
    <x:row r="11" ht="24" customHeight="1">
      <x:c r="A11" s="2" t="str">
        <x:v>Fuel CAD / L</x:v>
      </x:c>
      <x:c r="B11" s="24"/>
      <x:c r="C11" s="24"/>
      <x:c r="D11" s="2"/>
      <x:c r="E11" s="24" t="n">
        <x:v>1.55</x:v>
      </x:c>
      <x:c r="F11" s="24" t="n">
        <x:v>1.55</x:v>
      </x:c>
      <x:c r="G11" s="2" t="str">
        <x:v>Use the same tax basis as the other cost entries.</x:v>
      </x:c>
    </x:row>
    <x:row r="12" ht="24" customHeight="1">
      <x:c r="A12" s="2" t="str">
        <x:v>Other variable cost CAD / km</x:v>
      </x:c>
      <x:c r="B12" s="24"/>
      <x:c r="C12" s="24"/>
      <x:c r="D12" s="2"/>
      <x:c r="E12" s="24" t="n">
        <x:v>0.2</x:v>
      </x:c>
      <x:c r="F12" s="24" t="n">
        <x:v>0.2</x:v>
      </x:c>
      <x:c r="G12" s="2" t="str">
        <x:v>Tyres and maintenance allocation. Exclude fuel and driver costs.</x:v>
      </x:c>
    </x:row>
    <x:row r="13" ht="24" customHeight="1">
      <x:c r="A13" s="2" t="str">
        <x:v>Trip driver cost CAD</x:v>
      </x:c>
      <x:c r="B13" s="24"/>
      <x:c r="C13" s="24"/>
      <x:c r="D13" s="2"/>
      <x:c r="E13" s="24" t="n">
        <x:v>600</x:v>
      </x:c>
      <x:c r="F13" s="24" t="n">
        <x:v>500</x:v>
      </x:c>
      <x:c r="G13" s="2" t="str">
        <x:v>Enter actual/planned trip pay once. Do not add it in Other.</x:v>
      </x:c>
    </x:row>
    <x:row r="14" ht="24" customHeight="1">
      <x:c r="A14" s="2" t="str">
        <x:v>Tolls CAD</x:v>
      </x:c>
      <x:c r="B14" s="24"/>
      <x:c r="C14" s="24"/>
      <x:c r="D14" s="2"/>
      <x:c r="E14" s="24" t="n">
        <x:v>50</x:v>
      </x:c>
      <x:c r="F14" s="24" t="n">
        <x:v>40</x:v>
      </x:c>
      <x:c r="G14" s="2" t="str">
        <x:v>Expected charges for this trip.</x:v>
      </x:c>
    </x:row>
    <x:row r="15" ht="24" customHeight="1">
      <x:c r="A15" s="2" t="str">
        <x:v>Additional trip cash costs CAD</x:v>
      </x:c>
      <x:c r="B15" s="24"/>
      <x:c r="C15" s="24"/>
      <x:c r="D15" s="2"/>
      <x:c r="E15" s="24" t="n">
        <x:v>0</x:v>
      </x:c>
      <x:c r="F15" s="24" t="n">
        <x:v>0</x:v>
      </x:c>
      <x:c r="G15" s="2" t="str">
        <x:v>Only extra cash expenses not included above.</x:v>
      </x:c>
    </x:row>
    <x:row r="16" ht="24" customHeight="1">
      <x:c r="A16" s="2" t="str">
        <x:v>Planned total trip hours</x:v>
      </x:c>
      <x:c r="B16" s="20"/>
      <x:c r="C16" s="20"/>
      <x:c r="D16" s="2"/>
      <x:c r="E16" s="20" t="n">
        <x:v>18</x:v>
      </x:c>
      <x:c r="F16" s="20" t="n">
        <x:v>14</x:v>
      </x:c>
      <x:c r="G16" s="2" t="str">
        <x:v>Include driving, waiting and required rest within your chosen horizon.</x:v>
      </x:c>
    </x:row>
    <x:row r="17" ht="24" customHeight="1">
      <x:c r="A17" s="2"/>
      <x:c r="B17" s="2"/>
      <x:c r="C17" s="2"/>
      <x:c r="D17" s="2"/>
      <x:c r="E17" s="2"/>
      <x:c r="F17" s="2"/>
      <x:c r="G17" s="2"/>
    </x:row>
    <x:row r="18" ht="24" customHeight="1">
      <x:c r="A18" s="2"/>
      <x:c r="B18" s="2"/>
      <x:c r="C18" s="2"/>
      <x:c r="D18" s="2"/>
      <x:c r="E18" s="2"/>
      <x:c r="F18" s="2"/>
      <x:c r="G18" s="2"/>
    </x:row>
    <x:row r="19" ht="24" customHeight="1">
      <x:c r="A19" s="2" t="str">
        <x:v>All distance km</x:v>
      </x:c>
      <x:c r="B19" s="27" t="str">
        <x:f>IF(OR(COUNT(B7:B16)&lt;10,MIN(B7:B16)&lt;0,B8&lt;=0,B10&lt;=0,B16&lt;=0),"Check inputs",SUM(B8:B9))</x:f>
        <x:v>Check inputs</x:v>
      </x:c>
      <x:c r="C19" s="27" t="str">
        <x:f>IF(OR(COUNT(C7:C16)&lt;10,MIN(C7:C16)&lt;0,C8&lt;=0,C10&lt;=0,C16&lt;=0),"Check inputs",SUM(C8:C9))</x:f>
        <x:v>Check inputs</x:v>
      </x:c>
      <x:c r="D19" s="2"/>
      <x:c r="E19" s="27" t="n">
        <x:f>IF(OR(COUNT(E7:E16)&lt;10,MIN(E7:E16)&lt;0,E8&lt;=0,E10&lt;=0,E16&lt;=0),"Check inputs",SUM(E8:E9))</x:f>
        <x:v>950</x:v>
      </x:c>
      <x:c r="F19" s="27" t="n">
        <x:f>IF(OR(COUNT(F7:F16)&lt;10,MIN(F7:F16)&lt;0,F8&lt;=0,F10&lt;=0,F16&lt;=0),"Check inputs",SUM(F8:F9))</x:f>
        <x:v>700</x:v>
      </x:c>
      <x:c r="G19" s="2"/>
    </x:row>
    <x:row r="20" ht="24" customHeight="1">
      <x:c r="A20" s="2" t="str">
        <x:v>Estimated fuel litres</x:v>
      </x:c>
      <x:c r="B20" s="27" t="str">
        <x:f>IF(ISNUMBER(B19),B19/100*B10,"Check inputs")</x:f>
        <x:v>Check inputs</x:v>
      </x:c>
      <x:c r="C20" s="27" t="str">
        <x:f>IF(ISNUMBER(C19),C19/100*C10,"Check inputs")</x:f>
        <x:v>Check inputs</x:v>
      </x:c>
      <x:c r="D20" s="2"/>
      <x:c r="E20" s="27" t="n">
        <x:f>IF(ISNUMBER(E19),E19/100*E10,"Check inputs")</x:f>
        <x:v>342</x:v>
      </x:c>
      <x:c r="F20" s="27" t="n">
        <x:f>IF(ISNUMBER(F19),F19/100*F10,"Check inputs")</x:f>
        <x:v>252</x:v>
      </x:c>
      <x:c r="G20" s="2"/>
    </x:row>
    <x:row r="21" ht="24" customHeight="1">
      <x:c r="A21" s="2" t="str">
        <x:v>Estimated fuel cost CAD</x:v>
      </x:c>
      <x:c r="B21" s="34" t="str">
        <x:f>IF(ISNUMBER(B20),B20*B11,"Check inputs")</x:f>
        <x:v>Check inputs</x:v>
      </x:c>
      <x:c r="C21" s="34" t="str">
        <x:f>IF(ISNUMBER(C20),C20*C11,"Check inputs")</x:f>
        <x:v>Check inputs</x:v>
      </x:c>
      <x:c r="D21" s="2"/>
      <x:c r="E21" s="34" t="n">
        <x:f>IF(ISNUMBER(E20),E20*E11,"Check inputs")</x:f>
        <x:v>530.1</x:v>
      </x:c>
      <x:c r="F21" s="34" t="n">
        <x:f>IF(ISNUMBER(F20),F20*F11,"Check inputs")</x:f>
        <x:v>390.6</x:v>
      </x:c>
      <x:c r="G21" s="2"/>
    </x:row>
    <x:row r="22" ht="24" customHeight="1">
      <x:c r="A22" s="2" t="str">
        <x:v>Other distance-based cost CAD</x:v>
      </x:c>
      <x:c r="B22" s="34" t="str">
        <x:f>IF(ISNUMBER(B19),B19*B12,"Check inputs")</x:f>
        <x:v>Check inputs</x:v>
      </x:c>
      <x:c r="C22" s="34" t="str">
        <x:f>IF(ISNUMBER(C19),C19*C12,"Check inputs")</x:f>
        <x:v>Check inputs</x:v>
      </x:c>
      <x:c r="D22" s="2"/>
      <x:c r="E22" s="34" t="n">
        <x:f>IF(ISNUMBER(E19),E19*E12,"Check inputs")</x:f>
        <x:v>190</x:v>
      </x:c>
      <x:c r="F22" s="34" t="n">
        <x:f>IF(ISNUMBER(F19),F19*F12,"Check inputs")</x:f>
        <x:v>140</x:v>
      </x:c>
      <x:c r="G22" s="2"/>
    </x:row>
    <x:row r="23" ht="24" customHeight="1">
      <x:c r="A23" s="2" t="str">
        <x:v>Total entered trip costs CAD</x:v>
      </x:c>
      <x:c r="B23" s="34" t="str">
        <x:f>IF(ISNUMBER(B21),SUM(B21:B22,B13:B15),"Check inputs")</x:f>
        <x:v>Check inputs</x:v>
      </x:c>
      <x:c r="C23" s="34" t="str">
        <x:f>IF(ISNUMBER(C21),SUM(C21:C22,C13:C15),"Check inputs")</x:f>
        <x:v>Check inputs</x:v>
      </x:c>
      <x:c r="D23" s="2"/>
      <x:c r="E23" s="34" t="n">
        <x:f>IF(ISNUMBER(E21),SUM(E21:E22,E13:E15),"Check inputs")</x:f>
        <x:v>1370.1</x:v>
      </x:c>
      <x:c r="F23" s="34" t="n">
        <x:f>IF(ISNUMBER(F21),SUM(F21:F22,F13:F15),"Check inputs")</x:f>
        <x:v>1070.6</x:v>
      </x:c>
      <x:c r="G23" s="2"/>
    </x:row>
    <x:row r="24" ht="24" customHeight="1">
      <x:c r="A24" s="2" t="str">
        <x:v>Revenue less entered trip costs CAD</x:v>
      </x:c>
      <x:c r="B24" s="34" t="str">
        <x:f>IF(ISNUMBER(B23),B7-B23,"Check inputs")</x:f>
        <x:v>Check inputs</x:v>
      </x:c>
      <x:c r="C24" s="34" t="str">
        <x:f>IF(ISNUMBER(C23),C7-C23,"Check inputs")</x:f>
        <x:v>Check inputs</x:v>
      </x:c>
      <x:c r="D24" s="2"/>
      <x:c r="E24" s="34" t="n">
        <x:f>IF(ISNUMBER(E23),E7-E23,"Check inputs")</x:f>
        <x:v>1029.9</x:v>
      </x:c>
      <x:c r="F24" s="34" t="n">
        <x:f>IF(ISNUMBER(F23),F7-F23,"Check inputs")</x:f>
        <x:v>1029.4</x:v>
      </x:c>
      <x:c r="G24" s="2" t="str">
        <x:v>Available toward fixed overhead and profit. Not take-home pay or net profit.</x:v>
      </x:c>
    </x:row>
    <x:row r="25" ht="24" customHeight="1">
      <x:c r="A25" s="2" t="str">
        <x:v>Remainder per all km</x:v>
      </x:c>
      <x:c r="B25" s="34" t="str">
        <x:f>IF(ISNUMBER(B24),B24/B19,"Check inputs")</x:f>
        <x:v>Check inputs</x:v>
      </x:c>
      <x:c r="C25" s="34" t="str">
        <x:f>IF(ISNUMBER(C24),C24/C19,"Check inputs")</x:f>
        <x:v>Check inputs</x:v>
      </x:c>
      <x:c r="D25" s="2"/>
      <x:c r="E25" s="34" t="n">
        <x:f>IF(ISNUMBER(E24),E24/E19,"Check inputs")</x:f>
        <x:v>1.084105263157895</x:v>
      </x:c>
      <x:c r="F25" s="34" t="n">
        <x:f>IF(ISNUMBER(F24),F24/F19,"Check inputs")</x:f>
        <x:v>1.4705714285714286</x:v>
      </x:c>
      <x:c r="G25" s="2"/>
    </x:row>
    <x:row r="26" ht="24" customHeight="1">
      <x:c r="A26" s="2" t="str">
        <x:v>Remainder per planned hour</x:v>
      </x:c>
      <x:c r="B26" s="34" t="str">
        <x:f>IF(ISNUMBER(B24),B24/B16,"Check inputs")</x:f>
        <x:v>Check inputs</x:v>
      </x:c>
      <x:c r="C26" s="34" t="str">
        <x:f>IF(ISNUMBER(C24),C24/C16,"Check inputs")</x:f>
        <x:v>Check inputs</x:v>
      </x:c>
      <x:c r="D26" s="2"/>
      <x:c r="E26" s="34" t="n">
        <x:f>IF(ISNUMBER(E24),E24/E16,"Check inputs")</x:f>
        <x:v>57.21666666666667</x:v>
      </x:c>
      <x:c r="F26" s="34" t="n">
        <x:f>IF(ISNUMBER(F24),F24/F16,"Check inputs")</x:f>
        <x:v>73.52857142857144</x:v>
      </x:c>
      <x:c r="G26" s="2" t="str">
        <x:v>A comparison ratio. Saved hours are not added as cash savings.</x:v>
      </x:c>
    </x:row>
    <x:row r="27" ht="24" customHeight="1">
      <x:c r="A27" s="2"/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5" t="str">
        <x:v>This comparison excludes fixed overhead unless it creates an additional trip cost. A load can cover trip costs and still miss full cost recovery.</x:v>
      </x:c>
      <x:c r="B29" s="2"/>
      <x:c r="C29" s="2"/>
      <x:c r="D29" s="2"/>
      <x:c r="E29" s="2"/>
      <x:c r="F29" s="2"/>
      <x:c r="G29" s="2"/>
    </x:row>
    <x:row r="30" ht="24" customHeight="1">
      <x:c r="A30" s="5" t="str">
        <x:v>Maintenance and tyre allocations may be planning allowances rather than immediate cash payments. Keep the distinction in your decision.</x:v>
      </x:c>
      <x:c r="B30" s="2"/>
      <x:c r="C30" s="2"/>
      <x:c r="D30" s="2"/>
      <x:c r="E30" s="2"/>
      <x:c r="F30" s="2"/>
      <x:c r="G30" s="2"/>
    </x:row>
    <x:row r="31" ht="24" customHeight="1">
      <x:c r="A31" s="5" t="str">
        <x:v>Time is entered separately. No dollar value is assigned to saved time and no extra revenue is assumed.</x:v>
      </x:c>
      <x:c r="B31" s="2"/>
      <x:c r="C31" s="2"/>
      <x:c r="D31" s="2"/>
      <x:c r="E31" s="2"/>
      <x:c r="F31" s="2"/>
      <x:c r="G31" s="2"/>
    </x:row>
    <x:row r="32" ht="24" customHeight="1">
      <x:c r="A32" s="5" t="str">
        <x:v>Check legal hours, load suitability, payment terms, credit risk and availability separately before accepting a load.</x:v>
      </x:c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</x:sheetData>
  <x:conditionalFormatting sqref="B19:B26">
    <x:cfRule type="containsText" dxfId="3" priority="1" operator="containsText" text="Check inputs"/>
  </x:conditionalFormatting>
  <x:conditionalFormatting sqref="C19:C26">
    <x:cfRule type="containsText" dxfId="4" priority="2" operator="containsText" text="Check inputs"/>
  </x:conditionalFormatting>
  <x:conditionalFormatting sqref="E19:E26">
    <x:cfRule type="containsText" dxfId="5" priority="3" operator="containsText" text="Check inputs"/>
  </x:conditionalFormatting>
  <x:conditionalFormatting sqref="F19:F26">
    <x:cfRule type="containsText" dxfId="6" priority="4" operator="containsText" text="Check inputs"/>
  </x:conditionalFormatting>
  <x:dataValidations count="40">
    <x:dataValidation type="decimal" operator="greaterThanOrEqual" sqref="B7">
      <x:formula1>0</x:formula1>
    </x:dataValidation>
    <x:dataValidation type="decimal" operator="greaterThanOrEqual" sqref="C7">
      <x:formula1>0</x:formula1>
    </x:dataValidation>
    <x:dataValidation type="decimal" operator="greaterThanOrEqual" sqref="E7">
      <x:formula1>0</x:formula1>
    </x:dataValidation>
    <x:dataValidation type="decimal" operator="greaterThanOrEqual" sqref="F7">
      <x:formula1>0</x:formula1>
    </x:dataValidation>
    <x:dataValidation type="decimal" operator="greaterThanOrEqual" sqref="B8">
      <x:formula1>0</x:formula1>
    </x:dataValidation>
    <x:dataValidation type="decimal" operator="greaterThanOrEqual" sqref="C8">
      <x:formula1>0</x:formula1>
    </x:dataValidation>
    <x:dataValidation type="decimal" operator="greaterThanOrEqual" sqref="E8">
      <x:formula1>0</x:formula1>
    </x:dataValidation>
    <x:dataValidation type="decimal" operator="greaterThanOrEqual" sqref="F8">
      <x:formula1>0</x:formula1>
    </x:dataValidation>
    <x:dataValidation type="decimal" operator="greaterThanOrEqual" sqref="B9">
      <x:formula1>0</x:formula1>
    </x:dataValidation>
    <x:dataValidation type="decimal" operator="greaterThanOrEqual" sqref="C9">
      <x:formula1>0</x:formula1>
    </x:dataValidation>
    <x:dataValidation type="decimal" operator="greaterThanOrEqual" sqref="E9">
      <x:formula1>0</x:formula1>
    </x:dataValidation>
    <x:dataValidation type="decimal" operator="greaterThanOrEqual" sqref="F9">
      <x:formula1>0</x:formula1>
    </x:dataValidation>
    <x:dataValidation type="decimal" operator="greaterThanOrEqual" sqref="B10">
      <x:formula1>0</x:formula1>
    </x:dataValidation>
    <x:dataValidation type="decimal" operator="greaterThanOrEqual" sqref="C10">
      <x:formula1>0</x:formula1>
    </x:dataValidation>
    <x:dataValidation type="decimal" operator="greaterThanOrEqual" sqref="E10">
      <x:formula1>0</x:formula1>
    </x:dataValidation>
    <x:dataValidation type="decimal" operator="greaterThanOrEqual" sqref="F10">
      <x:formula1>0</x:formula1>
    </x:dataValidation>
    <x:dataValidation type="decimal" operator="greaterThanOrEqual" sqref="B11">
      <x:formula1>0</x:formula1>
    </x:dataValidation>
    <x:dataValidation type="decimal" operator="greaterThanOrEqual" sqref="C11">
      <x:formula1>0</x:formula1>
    </x:dataValidation>
    <x:dataValidation type="decimal" operator="greaterThanOrEqual" sqref="E11">
      <x:formula1>0</x:formula1>
    </x:dataValidation>
    <x:dataValidation type="decimal" operator="greaterThanOrEqual" sqref="F11">
      <x:formula1>0</x:formula1>
    </x:dataValidation>
    <x:dataValidation type="decimal" operator="greaterThanOrEqual" sqref="B12">
      <x:formula1>0</x:formula1>
    </x:dataValidation>
    <x:dataValidation type="decimal" operator="greaterThanOrEqual" sqref="C12">
      <x:formula1>0</x:formula1>
    </x:dataValidation>
    <x:dataValidation type="decimal" operator="greaterThanOrEqual" sqref="E12">
      <x:formula1>0</x:formula1>
    </x:dataValidation>
    <x:dataValidation type="decimal" operator="greaterThanOrEqual" sqref="F12">
      <x:formula1>0</x:formula1>
    </x:dataValidation>
    <x:dataValidation type="decimal" operator="greaterThanOrEqual" sqref="B13">
      <x:formula1>0</x:formula1>
    </x:dataValidation>
    <x:dataValidation type="decimal" operator="greaterThanOrEqual" sqref="C13">
      <x:formula1>0</x:formula1>
    </x:dataValidation>
    <x:dataValidation type="decimal" operator="greaterThanOrEqual" sqref="E13">
      <x:formula1>0</x:formula1>
    </x:dataValidation>
    <x:dataValidation type="decimal" operator="greaterThanOrEqual" sqref="F13">
      <x:formula1>0</x:formula1>
    </x:dataValidation>
    <x:dataValidation type="decimal" operator="greaterThanOrEqual" sqref="B14">
      <x:formula1>0</x:formula1>
    </x:dataValidation>
    <x:dataValidation type="decimal" operator="greaterThanOrEqual" sqref="C14">
      <x:formula1>0</x:formula1>
    </x:dataValidation>
    <x:dataValidation type="decimal" operator="greaterThanOrEqual" sqref="E14">
      <x:formula1>0</x:formula1>
    </x:dataValidation>
    <x:dataValidation type="decimal" operator="greaterThanOrEqual" sqref="F14">
      <x:formula1>0</x:formula1>
    </x:dataValidation>
    <x:dataValidation type="decimal" operator="greaterThanOrEqual" sqref="B15">
      <x:formula1>0</x:formula1>
    </x:dataValidation>
    <x:dataValidation type="decimal" operator="greaterThanOrEqual" sqref="C15">
      <x:formula1>0</x:formula1>
    </x:dataValidation>
    <x:dataValidation type="decimal" operator="greaterThanOrEqual" sqref="E15">
      <x:formula1>0</x:formula1>
    </x:dataValidation>
    <x:dataValidation type="decimal" operator="greaterThanOrEqual" sqref="F15">
      <x:formula1>0</x:formula1>
    </x:dataValidation>
    <x:dataValidation type="decimal" operator="greaterThanOrEqual" sqref="B16">
      <x:formula1>0</x:formula1>
    </x:dataValidation>
    <x:dataValidation type="decimal" operator="greaterThanOrEqual" sqref="C16">
      <x:formula1>0</x:formula1>
    </x:dataValidation>
    <x:dataValidation type="decimal" operator="greaterThanOrEqual" sqref="E16">
      <x:formula1>0</x:formula1>
    </x:dataValidation>
    <x:dataValidation type="decimal" operator="greaterThanOrEqual" sqref="F16">
      <x:formula1>0</x:formula1>
    </x:dataValidation>
  </x:dataValidations>
  <x:pageMargins left="0.7" right="0.7" top="0.75" bottom="0.75" header="0.3" footer="0.3"/>
</x:worksheet>
</file>